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TRANSPARENCIA  FRANCISCO\"/>
    </mc:Choice>
  </mc:AlternateContent>
  <xr:revisionPtr revIDLastSave="0" documentId="13_ncr:1_{8AC1131C-C2BC-43FC-91B2-9A3DBAB2C555}" xr6:coauthVersionLast="47" xr6:coauthVersionMax="47" xr10:uidLastSave="{00000000-0000-0000-0000-000000000000}"/>
  <bookViews>
    <workbookView xWindow="-120" yWindow="-120" windowWidth="24240" windowHeight="13020" firstSheet="8" activeTab="9" xr2:uid="{4BF9E19D-582E-431A-96D8-8F79E483405E}"/>
  </bookViews>
  <sheets>
    <sheet name="ENERO 2024" sheetId="1" r:id="rId1"/>
    <sheet name="FEBRERO 2024" sheetId="4" r:id="rId2"/>
    <sheet name="MARZO 2024" sheetId="5" r:id="rId3"/>
    <sheet name="ABRIL 2024" sheetId="8" r:id="rId4"/>
    <sheet name="MAYO 2024" sheetId="10" r:id="rId5"/>
    <sheet name="JUNIO 2024" sheetId="11" r:id="rId6"/>
    <sheet name="JULIO 2024" sheetId="12" r:id="rId7"/>
    <sheet name="AGOSTO 2024" sheetId="13" r:id="rId8"/>
    <sheet name="SEPTIEMBRE 2024" sheetId="14" r:id="rId9"/>
    <sheet name="OCTUBRE 2024" sheetId="15" r:id="rId10"/>
    <sheet name="Hoja1" sheetId="16" r:id="rId11"/>
    <sheet name="Hoja3" sheetId="3" r:id="rId12"/>
  </sheets>
  <definedNames>
    <definedName name="_xlnm.Print_Area" localSheetId="0">'ENERO 2024'!$B$5:$G$146</definedName>
    <definedName name="_xlnm.Print_Titles" localSheetId="9">'OCTUBRE 2024'!$1:$9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 l="1"/>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F226" i="15" l="1"/>
  <c r="G151" i="14" l="1"/>
  <c r="G153" i="14" s="1"/>
  <c r="G136" i="12" l="1"/>
  <c r="S52" i="12"/>
  <c r="S51" i="12"/>
  <c r="S48" i="12"/>
  <c r="S45" i="12"/>
  <c r="S44" i="12"/>
  <c r="S43" i="12"/>
  <c r="S40" i="12"/>
  <c r="S39" i="12"/>
  <c r="S38" i="12"/>
  <c r="S37" i="12"/>
  <c r="S36" i="12"/>
  <c r="S35" i="12"/>
  <c r="S34" i="12"/>
  <c r="S33" i="12"/>
  <c r="S32" i="12"/>
  <c r="S134" i="12"/>
  <c r="S133" i="12"/>
  <c r="S132" i="12"/>
  <c r="G172" i="11" l="1"/>
  <c r="G134" i="10" l="1"/>
  <c r="H47" i="8" l="1"/>
  <c r="H41" i="8"/>
  <c r="H24" i="8"/>
  <c r="H19" i="8" l="1"/>
  <c r="H15" i="8"/>
  <c r="H11" i="8"/>
  <c r="G97" i="5" l="1"/>
  <c r="G53" i="4"/>
  <c r="G82" i="1" l="1"/>
  <c r="I217" i="3" l="1"/>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alcChain>
</file>

<file path=xl/sharedStrings.xml><?xml version="1.0" encoding="utf-8"?>
<sst xmlns="http://schemas.openxmlformats.org/spreadsheetml/2006/main" count="7513" uniqueCount="3392">
  <si>
    <t xml:space="preserve">                                                                                                                                                                                                                                                                                                                               MINISTERIO DE LA MUJER </t>
  </si>
  <si>
    <t xml:space="preserve">                                                                                                                                                                                                                                                                                                                          OBLIGACIONES AUTORIZADAS PARA PAGOS</t>
  </si>
  <si>
    <t xml:space="preserve">                                                                                                                                                                                                                                                                                                                                    AL 31 DE ENERO 2024</t>
  </si>
  <si>
    <t>REGISTRO NACIONAL CONTRIBUYENTE</t>
  </si>
  <si>
    <t>BENEFICIARIOS</t>
  </si>
  <si>
    <t>NO. COMPROBANTE</t>
  </si>
  <si>
    <t xml:space="preserve">FECHA </t>
  </si>
  <si>
    <t>CONCEPTO</t>
  </si>
  <si>
    <t>NO.DCS</t>
  </si>
  <si>
    <t xml:space="preserve">MONTO </t>
  </si>
  <si>
    <t>101002026</t>
  </si>
  <si>
    <t>TRILOGY DOMINICANA, SA</t>
  </si>
  <si>
    <t>B1500002979</t>
  </si>
  <si>
    <t>SERVICIOS DE TELEFONO, CABLE E INTERNET DE LAS CASAS DE ACOGIDA, CORRESPONDIENTE AL MES DE ENERO 2024.</t>
  </si>
  <si>
    <t>175</t>
  </si>
  <si>
    <t>B1500002980</t>
  </si>
  <si>
    <t>B1500002981</t>
  </si>
  <si>
    <t>B1500002983</t>
  </si>
  <si>
    <t>B1500002984</t>
  </si>
  <si>
    <t>101598883</t>
  </si>
  <si>
    <t>COMPAÑIA DE LUZ Y FUERZA DE LAS TERRENAS C POR A</t>
  </si>
  <si>
    <t>B1500007318</t>
  </si>
  <si>
    <t>26/12/2023</t>
  </si>
  <si>
    <t>SERVICIO DE ENERGIA ELECTRICA DE LA COMPAÑIA DE LUZ Y FUERZA LAS TERRENAS, DE ESTE MINISTERIO, MESES OCTUBRE, NOVIEMBRE Y DICIEMBRE  2023</t>
  </si>
  <si>
    <t>38</t>
  </si>
  <si>
    <t>101821256</t>
  </si>
  <si>
    <t>EDENORTE DOMINICANA S A</t>
  </si>
  <si>
    <t>B1500383684</t>
  </si>
  <si>
    <t>30/9/2023</t>
  </si>
  <si>
    <t>SERVICIO DE ENERGÍA ELÉCTRICA DE EDENORTE DE ESTE MINISTERIO, MESES SEPTIEMBRE , OCTUBRE  Y DICIEMBRE 2023.</t>
  </si>
  <si>
    <t>131</t>
  </si>
  <si>
    <t>B1500389880</t>
  </si>
  <si>
    <t>30/10/2023</t>
  </si>
  <si>
    <t>B1500408487</t>
  </si>
  <si>
    <t>8/1/2024</t>
  </si>
  <si>
    <t>401007452</t>
  </si>
  <si>
    <t>INST NAC DE AGUAS POTABLES Y ALCATARILLADOS</t>
  </si>
  <si>
    <t>B1500322783</t>
  </si>
  <si>
    <t>15/1/2024</t>
  </si>
  <si>
    <t>SERVICIO DE AGUA POTABLES Y ALCANTARILLADOS, MES DICIEMBRE 2023.</t>
  </si>
  <si>
    <t>166</t>
  </si>
  <si>
    <t>B1500322798</t>
  </si>
  <si>
    <t>B1500322849</t>
  </si>
  <si>
    <t>16/1/2024</t>
  </si>
  <si>
    <t>B1500322867</t>
  </si>
  <si>
    <t>B1500322884</t>
  </si>
  <si>
    <t>B1500322912</t>
  </si>
  <si>
    <t>B1500322913</t>
  </si>
  <si>
    <t>B1500322928</t>
  </si>
  <si>
    <t>17/1/2024</t>
  </si>
  <si>
    <t>401037272</t>
  </si>
  <si>
    <t>CORPORACION DEL ACUEDUCTO Y ALCANTARILLADO DE SANTO DOMINGO</t>
  </si>
  <si>
    <t>B1500130823</t>
  </si>
  <si>
    <t>1/12/2023</t>
  </si>
  <si>
    <t>SERVICIO DE AGUA POTABLE DE LA CAASD DE ESTE MINISTERIO, MESES DICIEMBRE 2023 Y ENERO 2024.</t>
  </si>
  <si>
    <t>39</t>
  </si>
  <si>
    <t>B1500131030</t>
  </si>
  <si>
    <t>B1500131578</t>
  </si>
  <si>
    <t>B1500131593</t>
  </si>
  <si>
    <t>B1500131613</t>
  </si>
  <si>
    <t>B1500131615</t>
  </si>
  <si>
    <t>B1500131622</t>
  </si>
  <si>
    <t>B1500131635</t>
  </si>
  <si>
    <t>B1500131659</t>
  </si>
  <si>
    <t>B1500132720</t>
  </si>
  <si>
    <t>1/1/2024</t>
  </si>
  <si>
    <t>B1500132927</t>
  </si>
  <si>
    <t>B1500133475</t>
  </si>
  <si>
    <t>B1500133490</t>
  </si>
  <si>
    <t>B1500133510</t>
  </si>
  <si>
    <t>B1500133512</t>
  </si>
  <si>
    <t>B1500133519</t>
  </si>
  <si>
    <t>B1500133532</t>
  </si>
  <si>
    <t>B1500133556</t>
  </si>
  <si>
    <t>B1500133844</t>
  </si>
  <si>
    <t>401007479</t>
  </si>
  <si>
    <t>AYUNTAMIENTO DEL DISTRITO NACIONAL</t>
  </si>
  <si>
    <t>B1500048412</t>
  </si>
  <si>
    <t>2/1/2024</t>
  </si>
  <si>
    <t>SERVICIO DE RECOLECCIÓN DE BASURA DE LAS OFICINAS DE GAZCUE Y LOS PRADOS DE ESTE MINISTERIO, MES DICIEMBRE 2023</t>
  </si>
  <si>
    <t>40</t>
  </si>
  <si>
    <t>B1500048761</t>
  </si>
  <si>
    <t>411000476</t>
  </si>
  <si>
    <t>AYUNTAMIENTO MUNICIPAL DE SAN PEDRO DE MACORIS</t>
  </si>
  <si>
    <t>B1500001401</t>
  </si>
  <si>
    <t>9/1/2024</t>
  </si>
  <si>
    <t>SERVICIO DE RECOLECCIÓN DE DE RESIDUOS DE LA OFICINA PROVINCIAL DE SAN PEDRO DE MACORIS DE ESTE MINISTERIO, MES ENERO  2024.</t>
  </si>
  <si>
    <t>41</t>
  </si>
  <si>
    <t>401510472</t>
  </si>
  <si>
    <t>OFICINA DE COORDINACION PRESIDENCIAL</t>
  </si>
  <si>
    <t>OCP-FCR-00001352</t>
  </si>
  <si>
    <t>16/10/2023</t>
  </si>
  <si>
    <t>VIATICOS Y PASAJES AEREOS FUERA DEL PAIS.</t>
  </si>
  <si>
    <t>107</t>
  </si>
  <si>
    <t>OCP-FCR-00001362</t>
  </si>
  <si>
    <t>OCP-FCR-00001372</t>
  </si>
  <si>
    <t>00101132058</t>
  </si>
  <si>
    <t>MILQUELLA JORGELINA MELO SAVIÑON</t>
  </si>
  <si>
    <t>B1500000063</t>
  </si>
  <si>
    <t>ALQUILER DEL LOCAL DONDE SE ALOJA LA OFICINA PROVINCIAL DE SAN JUAN DE LA MAGUANA DE ESTE MINISTERIO, MES ENERO 
2024.</t>
  </si>
  <si>
    <t>28</t>
  </si>
  <si>
    <t>00106601099</t>
  </si>
  <si>
    <t>HECTOR M. MENDEZ MONTES DE OCA</t>
  </si>
  <si>
    <t>B1500000004</t>
  </si>
  <si>
    <t>18/1/2024</t>
  </si>
  <si>
    <t>ALQUILER DEL LOCAL DONDE SE ALOJA LA OFICINA MUNICIPAL DE BOCA CHICA DE ESTE MINISTERIO, MES ENERO 2024</t>
  </si>
  <si>
    <t>109</t>
  </si>
  <si>
    <t>00108487372</t>
  </si>
  <si>
    <t>MARIANA BRAZOBAN MAÑON</t>
  </si>
  <si>
    <t>B1500000068</t>
  </si>
  <si>
    <t>3/1/2024</t>
  </si>
  <si>
    <t>ALQUILER DEL LOCAL DONDE SE ALOJA LA OFICINA MUNICIPAL DE SANTO DOMINGO NORTE DE ESTE MINISTERIO, MES ENERO 2024.</t>
  </si>
  <si>
    <t>68</t>
  </si>
  <si>
    <t>00114316540</t>
  </si>
  <si>
    <t>JUAN JOSE ANDRES CASTILLA MARTIN</t>
  </si>
  <si>
    <t>B1500000087</t>
  </si>
  <si>
    <t>ALQUILER DEL LOCAL DONDE SE ALOJA LA OFICINA PROVINCIAL DE LA ALTAGRACIA DE ESTE MINISTERIO, MES ENERO 2024.</t>
  </si>
  <si>
    <t>47</t>
  </si>
  <si>
    <t>00116550831</t>
  </si>
  <si>
    <t>JOSE ERADIO CABRERA KELLIS</t>
  </si>
  <si>
    <t>B1500000131</t>
  </si>
  <si>
    <t>ALQUILER DEL LOCAL DONDE SE ALOJA LA OFICINA MUNICIPAL DE CONSTANZA DE ESTE MINISTERIO, MES ENERO 2023.</t>
  </si>
  <si>
    <t>133</t>
  </si>
  <si>
    <t>00117849307</t>
  </si>
  <si>
    <t>MARIA CARIDAD COPLIN REYNOSO</t>
  </si>
  <si>
    <t>B1500000018</t>
  </si>
  <si>
    <t>12/1/2024</t>
  </si>
  <si>
    <t>ALQUILER DEL INMUEBLE UBICADO EN SAMANA DONDE FUNCIONA EL CENTRO DE PROMOCION DE SALUD INTEGRAL DEL MINISTERIO DE LA MUJER, CORRESPONDIENTE AL PERIODO DEL 26 DE DICIEMBRE 2023 AL 26 DE ENERO 2024.</t>
  </si>
  <si>
    <t>148</t>
  </si>
  <si>
    <t>00300704004</t>
  </si>
  <si>
    <t>MARIANA GUADALUPE TRONCOSO MEJIA</t>
  </si>
  <si>
    <t>B1500000191</t>
  </si>
  <si>
    <t>ALQUILER DEL LOCAL DONDE SE ALOJA LA OFICINA PROVINCIAL DE  BANI DE ESTE MINISTERIO, MES ENERO 2024.</t>
  </si>
  <si>
    <t>24</t>
  </si>
  <si>
    <t>00800007379</t>
  </si>
  <si>
    <t>MILTON ANTONIO CARRERAS SOSA</t>
  </si>
  <si>
    <t>ALQUILER DEL LOCAL DONDE SE ALOJA LA OFICINA PROVINCIAL DE MONTE PLATA DE ESTE MINISTERIO, MES ENERO 2024.</t>
  </si>
  <si>
    <t>197</t>
  </si>
  <si>
    <t>01200116760</t>
  </si>
  <si>
    <t>SALVADOR ENRIQUE MATEO FELIZ</t>
  </si>
  <si>
    <t>B1500000033</t>
  </si>
  <si>
    <t>23/1/2024</t>
  </si>
  <si>
    <t>ALQUILER DEL INMUEBLE UBICADO EN SAN JUAN DE LA MAGUANA DONDE FUNCIONA EL CENTRO DE PROMOCION DE SALUD INTEGRAL DEL MINISTERIO DE LA MUJER, CORRESPONDIENTE AL MES DE ENERO 2024.</t>
  </si>
  <si>
    <t>168</t>
  </si>
  <si>
    <t>01800346601</t>
  </si>
  <si>
    <t>FIORDALIZA MEDINA GOMEZ</t>
  </si>
  <si>
    <t>B1500000005</t>
  </si>
  <si>
    <t>22/1/2024</t>
  </si>
  <si>
    <t>ALQUILER DEL INMUEBLE UBICADO EN BARAHONA DONDE FUNCIONA EL CENTRO DE PROMOCION DE SALUD INTEGRAL DEL MINISTERIO DE LA MUJER, CORRESPONDIENTE AL PERIODO DEL 31 DE DICIEMBRE 2023 AL 31 DE ENERO 2024.</t>
  </si>
  <si>
    <t>150</t>
  </si>
  <si>
    <t>02300133200</t>
  </si>
  <si>
    <t>CALAZAN OMAR CEPEDA POLANCO</t>
  </si>
  <si>
    <t>B1500000162</t>
  </si>
  <si>
    <t>ALQUILER DEL LOCAL DONDE SE ALOJA LA OFICINA PROVINCIAL DE SAN PEDRO DE MACORIS DE ESTE MINISTERIO, ENERO 2024.</t>
  </si>
  <si>
    <t>48</t>
  </si>
  <si>
    <t>02300196660</t>
  </si>
  <si>
    <t>HECTOR RAFAEL DE LA CRUZ CORDERO</t>
  </si>
  <si>
    <t>B1500000062</t>
  </si>
  <si>
    <t>ALQUILER DEL INMUEBLE UBICADO EN SAN PEDRO DE MACORIS DONDE FUNCIONA EL CENTRO DE PROMOCION DE SALUD INTEGRAL DEL MINISTERIO DE LA MUJER, CORRESPONDIENTE AL PERIODO DEL 16 DE DICIEMBRE 2023 AL 15 DE ENERO 2024.</t>
  </si>
  <si>
    <t>147</t>
  </si>
  <si>
    <t>04600336103</t>
  </si>
  <si>
    <t>VICTOR MANUEL ESPINAL RODRIGUEZ</t>
  </si>
  <si>
    <t>B1500000029</t>
  </si>
  <si>
    <t>ALQUILER DEL LOCAL DONDE SE ALOJA LA OFICINA MUNICIPAL DE SABANETA DE ESTE MINISTERIO, MES ENERO 2024.</t>
  </si>
  <si>
    <t>25</t>
  </si>
  <si>
    <t>04900063589</t>
  </si>
  <si>
    <t>RAFAEL JIMENEZ MARTE</t>
  </si>
  <si>
    <t>ALQUILER DEL INMUEBLE UBICADO EN COTUI DONDE FUNCIONA EL CENTRO DE PROMOCION DE SALUD INTEGRAL DEL MINISTERIO DE LA MUJER, CORRESPONDIENTE AL PERIODO DEL 28 DE NOVIEMBRE 2023 AL 28 DE ENERO 2024.</t>
  </si>
  <si>
    <t>202</t>
  </si>
  <si>
    <t>B1500000006</t>
  </si>
  <si>
    <t>25/1/2024</t>
  </si>
  <si>
    <t>05200006129</t>
  </si>
  <si>
    <t>MARIO MORILLO BRITO</t>
  </si>
  <si>
    <t>B1500000177</t>
  </si>
  <si>
    <t>ALQUILER DEL LOCAL DONDE SE ALOJA LA OFICINA MUNICIPAL DE CEVICOS DE ESTE MINISTERIO, ENERO 2024.</t>
  </si>
  <si>
    <t>49</t>
  </si>
  <si>
    <t>05700028532</t>
  </si>
  <si>
    <t>MIRELLA MEROES TAVERA DE CASTRO</t>
  </si>
  <si>
    <t>ALQUILER DEL LOCAL DONDE SE ALOJA LA OFICINA MUNICIPAL DE PIMENTEL DE ESTE MINISTERIO, MES ENERO 2024.</t>
  </si>
  <si>
    <t>105</t>
  </si>
  <si>
    <t>05800151580</t>
  </si>
  <si>
    <t>SIXTA LLANES ANTIGUA ADAMES</t>
  </si>
  <si>
    <t>B1500000137</t>
  </si>
  <si>
    <t>5/1/2024</t>
  </si>
  <si>
    <t>ALQUILER DEL LOCAL DONDE SE ALOJA LA OFICINA MUNICIPAL DE VILLA  RIVA DE ESTE MINISTERIO, MES ENERO 2024.</t>
  </si>
  <si>
    <t>141</t>
  </si>
  <si>
    <t>05900140848</t>
  </si>
  <si>
    <t>CARLOS JOSE FERREIRA TEJADA</t>
  </si>
  <si>
    <t>B1500000156</t>
  </si>
  <si>
    <t>ALQUILER DEL LOCAL DONDE SE ALOJA LA OFICINA MUNICIPAL DE CASTILLO DE ESTE MINISTERIO, MES ENERO 2024</t>
  </si>
  <si>
    <t>42</t>
  </si>
  <si>
    <t>06100116901</t>
  </si>
  <si>
    <t>PEDRO JOSE CAPELLAN HERNANDEZ</t>
  </si>
  <si>
    <t>PAGO ALQUILER DEL LOCAL DONDE SE ALOJA LA OFICINA MUNICIPAL DE GASPAR HERNANDEZ DE ESTE MINISTERIO, MES ENERO 2024.</t>
  </si>
  <si>
    <t>106</t>
  </si>
  <si>
    <t>06600021627</t>
  </si>
  <si>
    <t>MARIA LOURDES CALCAÑO DE LORA</t>
  </si>
  <si>
    <t>B1500000047</t>
  </si>
  <si>
    <t>ALQUILER DEL LOCAL DONDE SE ALOJA LA OFICINA MUNICIPAL DE SANCHEZ DE ESTE MINISTERIO, MES ENERO 2024.</t>
  </si>
  <si>
    <t>67</t>
  </si>
  <si>
    <t>101095431</t>
  </si>
  <si>
    <t>INMOBILIARIA RUMENOS, SRL</t>
  </si>
  <si>
    <t>B1500000025</t>
  </si>
  <si>
    <t>ALQUILER DE LA ESCUELA DE IGUALDAD DE ESTE MINISTERIO, MES ENERO 2024.</t>
  </si>
  <si>
    <t>69</t>
  </si>
  <si>
    <t>40220298349</t>
  </si>
  <si>
    <t>RAMON DE JESUS GRULLON GONZALEZ</t>
  </si>
  <si>
    <t>4/1/2024</t>
  </si>
  <si>
    <t>ALQUILER DEL INMUEBLE UBICADO EN HATO MAYOR DONDE FUNCIONA EL CENTRO DE PROMOCION DE SALUD INTEGRAL DEL MINISTERIO DE LA MUJER, CORRESPONDIENTE AL MES DE ENERO 2024.</t>
  </si>
  <si>
    <t>146</t>
  </si>
  <si>
    <t>40225132840</t>
  </si>
  <si>
    <t>JUAN ESTEBAN RAMIREZ DEL JESUS</t>
  </si>
  <si>
    <t>BS-0014354-2023</t>
  </si>
  <si>
    <t>ALQUILER DEL LOCAL DONDE SE ALOJA LA OFICINA PROVINCIAL DE SAN JOSE DE OCOA DE ESTE MINISTERIO, MESES  NOVIEMBRE Y DICIEMBRE 2023 Y ENERO 2024, MAS DOS DESPOSITOS SEGUN CONTRARO BS-0014354-2023.</t>
  </si>
  <si>
    <t>51</t>
  </si>
  <si>
    <t>B1500000001</t>
  </si>
  <si>
    <t>101675497</t>
  </si>
  <si>
    <t>INMOBILIARIA CHANTAL, SRL</t>
  </si>
  <si>
    <t>B1500000102</t>
  </si>
  <si>
    <t>10/1/2024</t>
  </si>
  <si>
    <t>SERVICIO DE ALQUILER DE PARQUEOS DE ESTE MINISTERIO, MES ENERO 2024.</t>
  </si>
  <si>
    <t>142</t>
  </si>
  <si>
    <t>No Identificado</t>
  </si>
  <si>
    <t>2 BENEFICIARIOS</t>
  </si>
  <si>
    <t>B1500010823</t>
  </si>
  <si>
    <t>19/12/2024</t>
  </si>
  <si>
    <t>SERVICIO DEL PLA COMPLEMENTARIO  VITAL, DONDE EL MINISTERIO ASUME EL 100% DEL MONTO TITULAR Y EL 50% DE SUS DEPENDIENTE, MES ENERO 2023.,</t>
  </si>
  <si>
    <t>70</t>
  </si>
  <si>
    <t>101602211</t>
  </si>
  <si>
    <t>CENTRO AUTOMOTRIZ REMESA, SRL</t>
  </si>
  <si>
    <t>B1500001940</t>
  </si>
  <si>
    <t>28/12/2024</t>
  </si>
  <si>
    <t>SERVICIOS PARA EL MANTENIMIENTO PREVENTIVO, REPARACIÓN Y AFINES DE LA FLOTILLA VEHICULAR DE ESTE MINISTERIO.</t>
  </si>
  <si>
    <t>143</t>
  </si>
  <si>
    <t>401010062</t>
  </si>
  <si>
    <t>BANCO DE RESERVA DE LA REP.  DOM. BANCO SERVICIOS MULTIPLES, SA</t>
  </si>
  <si>
    <t>B1700000085</t>
  </si>
  <si>
    <t>PARTICIPACIÓN DOCENTE GINETTA EVAGELINA BERLOSO CANDELARIO , EL DÍA 10/11/2023, EN EL 2DO DIPLOMADO INTERNACIONAL MASCULINIDADES IGUALDAD DE GENERO TRANSFORMACIÓN SOCIAL,TEMA MPERSPECTIVA DE GENERO E HISTORIA DE LOS FEMINISMOS,24/10/2023 AL 07/12/202</t>
  </si>
  <si>
    <t>139</t>
  </si>
  <si>
    <t>130689164</t>
  </si>
  <si>
    <t>SIGMA PETROLEUM CORP, SRL.</t>
  </si>
  <si>
    <t>B1500050197</t>
  </si>
  <si>
    <t>COMPRA DE COMBUSTIBLE PARA USO DE ESTE MINISTERIO, MES ENERO 2024.</t>
  </si>
  <si>
    <t>30</t>
  </si>
  <si>
    <t>130944792</t>
  </si>
  <si>
    <t>CODEVE, SRL</t>
  </si>
  <si>
    <t>CO-0003086-2023</t>
  </si>
  <si>
    <t>20% AVANCE DE LA ADECUACION DE LA OFICINA PROVINCIAL  DE LA MUJER DEL SEIBO, FONDO (CPREV)</t>
  </si>
  <si>
    <t>173</t>
  </si>
  <si>
    <t>CO-0003085-2023</t>
  </si>
  <si>
    <t>30/12/2023</t>
  </si>
  <si>
    <t>20% DE AVANCE DE LA ADECUACION DE LA OFICINA PROVINCIAL DE LA MUJER DE HATO MAYOR, FONDO (CPREV)</t>
  </si>
  <si>
    <t>174</t>
  </si>
  <si>
    <t xml:space="preserve">                                                                                                                                                                                                                                                                                                                                    AL 29 DE FEBRERO 2024</t>
  </si>
  <si>
    <t>401500647</t>
  </si>
  <si>
    <t>MINISTERIO DE LA MUJER</t>
  </si>
  <si>
    <t>R</t>
  </si>
  <si>
    <t>REGALIA PASCUAL 2023  A EX-EMPLEADA MAYRA TORIBIO</t>
  </si>
  <si>
    <t>805</t>
  </si>
  <si>
    <t>VACACIONES A EX-EMPLEADA DE ESTE MINISTERIO,</t>
  </si>
  <si>
    <t>879</t>
  </si>
  <si>
    <t>horas extraordinarias</t>
  </si>
  <si>
    <t>885</t>
  </si>
  <si>
    <t>102017174</t>
  </si>
  <si>
    <t>HUMANO SEGUROS S A</t>
  </si>
  <si>
    <t>B1500031527</t>
  </si>
  <si>
    <t>1/2/2024</t>
  </si>
  <si>
    <t>COMPLETIVO POLIZA NO. 30-95-299877 DEL PLAN COMPLEMENTARIO MAX Y ROYAL DE CASAS DE ACOGIDA,  CORRESPONDIENTE AL MES DE FEBRERO 2024.</t>
  </si>
  <si>
    <t>664</t>
  </si>
  <si>
    <t>B1500031525</t>
  </si>
  <si>
    <t>POLIZA NO. 30-95-222822 DEL PLAN COMPLEMENTARIO DE CASAS DE ACOGIDA,  CORRESPONDIENTE AL MES DE FEBRERO 2024.</t>
  </si>
  <si>
    <t>663</t>
  </si>
  <si>
    <t>401516454</t>
  </si>
  <si>
    <t>SEGURO NACIONAL DE SALUD</t>
  </si>
  <si>
    <t>B1500010533</t>
  </si>
  <si>
    <t>PLANES COMPLEMENTARIOS AVANZADO,  EL PALN MAX LA SRA NISALY BRITO RAMIREZ, DICIEMBRE 2023 Y ENERO/FEBRERO 2024</t>
  </si>
  <si>
    <t>719</t>
  </si>
  <si>
    <t>B1500010754</t>
  </si>
  <si>
    <t>B1500010906</t>
  </si>
  <si>
    <t>25 BENEFICIARIOS</t>
  </si>
  <si>
    <t>16/12/2023</t>
  </si>
  <si>
    <t xml:space="preserve"> SERVICIO DEL PLA COMPLEMENTARIO  VITAL, DONDE EL MINISTERIO ASUME EL 100% DEL MONTO TITULAR Y EL 50% DE SUS DEPENDIENTE, MES ENERO 2023.,</t>
  </si>
  <si>
    <t>101103612</t>
  </si>
  <si>
    <t>ELECTROM, S.A.S</t>
  </si>
  <si>
    <t>B1500001194</t>
  </si>
  <si>
    <t>16/2/2024</t>
  </si>
  <si>
    <t>SERVICIO DE MANTENIMIENTO PREVENTIVO PARA LA PLANTA ELECTRICA DEL CENTRO ANIBEL GONZALEZ.</t>
  </si>
  <si>
    <t>839</t>
  </si>
  <si>
    <t>131819915</t>
  </si>
  <si>
    <t>SALU BRITOM SRL</t>
  </si>
  <si>
    <t>B1500000077</t>
  </si>
  <si>
    <t>5/2/2024</t>
  </si>
  <si>
    <t>SERVICIO DE LIMPIEZA DE SÉPTICO Y LA TRAMPA DE GRASA DEL CENTRO ANIBEL GONZÁLEZ.</t>
  </si>
  <si>
    <t>725</t>
  </si>
  <si>
    <t>132375777</t>
  </si>
  <si>
    <t>JGD MULTISERVICES, SRL</t>
  </si>
  <si>
    <t>B1500000060</t>
  </si>
  <si>
    <t>12/2/2024</t>
  </si>
  <si>
    <t>SERVICIO DE CENA PARA EL EMBAJADOR Y PLENIPONTECIARIO DE LA REPUBLICA DE COREA</t>
  </si>
  <si>
    <t>786</t>
  </si>
  <si>
    <t>101793198</t>
  </si>
  <si>
    <t>MERCATODO, SAS</t>
  </si>
  <si>
    <t>B1500019267</t>
  </si>
  <si>
    <t>9/2/2024</t>
  </si>
  <si>
    <t>COMPRA DE ALIMENTOS PARA LA CASA DE ACOGIDA MODELO X.</t>
  </si>
  <si>
    <t>728</t>
  </si>
  <si>
    <t>130462275</t>
  </si>
  <si>
    <t>ESTRELLA ROJA, SRL</t>
  </si>
  <si>
    <t>B1500000058</t>
  </si>
  <si>
    <t>29/12/2023</t>
  </si>
  <si>
    <t>COMPRA DE BOTELLINES DE AGUA DE CONSUMO HUMANO DE ESTE MINISTERIO.</t>
  </si>
  <si>
    <t>407</t>
  </si>
  <si>
    <t>31/1/2024</t>
  </si>
  <si>
    <t>101175931</t>
  </si>
  <si>
    <t>ANTHURIANA DOMINICANA, SRL</t>
  </si>
  <si>
    <t>B1500004358</t>
  </si>
  <si>
    <t>COMPRA DE PLANTAS ORNAMENTALES PARA EL USO DE ESTE MINISTERIO.</t>
  </si>
  <si>
    <t>401</t>
  </si>
  <si>
    <t>B1500004357</t>
  </si>
  <si>
    <t>402</t>
  </si>
  <si>
    <t>131242529</t>
  </si>
  <si>
    <t>IMPRESOS TRES TINTAS, SRL</t>
  </si>
  <si>
    <t>B1500001107</t>
  </si>
  <si>
    <t>21/2/2024</t>
  </si>
  <si>
    <t>COMPRA DE TALONARIOS DE RECIBOS PARA LA REPOSICION COMBUSTIBLE DE LINEAS DE EMERGENCIA Y CASA DE ACOGIDAS.</t>
  </si>
  <si>
    <t>838</t>
  </si>
  <si>
    <t>132305051</t>
  </si>
  <si>
    <t>LOLA 5 MULTISERVICES, SRL</t>
  </si>
  <si>
    <t>B1500000798</t>
  </si>
  <si>
    <t>1/3/2024</t>
  </si>
  <si>
    <t>PAGO POR COMPRA DE MATERIALES DE LIMPIEZA PARA LAS CASAS DE ACOGIDA, EL CENTRO ANIBEL GONZALEZ Y LA COORDINACION DE CASAS DE ACOGIDA.</t>
  </si>
  <si>
    <t>633</t>
  </si>
  <si>
    <t>132286898</t>
  </si>
  <si>
    <t>PUNTUAL SOLUCIONES KSP, SRL</t>
  </si>
  <si>
    <t>-</t>
  </si>
  <si>
    <t>COMPRA DE MATERIALES PARA LAS PULCERAS DEL CICLO MENSTRUAL, PARA EL USO DE LOS ADOSCENTES QUE VISITAN EL CENTRO DE PROMOCION DE SALUD INTEGRAL DE ADOLE</t>
  </si>
  <si>
    <t>913</t>
  </si>
  <si>
    <t>RECHAZADO</t>
  </si>
  <si>
    <t>101011939</t>
  </si>
  <si>
    <t>DELTA COMERCIAL, SA</t>
  </si>
  <si>
    <t>B1500019981</t>
  </si>
  <si>
    <t>SERVICIO DE MANTENIMIENTO DE LA JEEP TOYOTA PRADO BASE, AÑO 2016, PLACA 0-0028, CHASIS JTEBH9FJ0GK178121, COLOR NEGRO, ASIGNADO AL DESPACHO.</t>
  </si>
  <si>
    <t>727</t>
  </si>
  <si>
    <t>B1500020064</t>
  </si>
  <si>
    <t>2/2/2024</t>
  </si>
  <si>
    <t>SERVICIO DE MANTENIMIENTO DEL VEHÍCULO TOYOTA HILUX, ASIGNADO A LA LINEA DE EMERGENCIA INDEPENDENCIA (JIMANI).</t>
  </si>
  <si>
    <t>755</t>
  </si>
  <si>
    <t>101056304</t>
  </si>
  <si>
    <t>TOMAS GOMEZ CHECO C POR A</t>
  </si>
  <si>
    <t>B1500015011</t>
  </si>
  <si>
    <t>SERVICIO DE LAVADO DE LOS VEHICULOS DE ESTE MINISTERIO.</t>
  </si>
  <si>
    <t>229</t>
  </si>
  <si>
    <t>B1500015017</t>
  </si>
  <si>
    <t>435</t>
  </si>
  <si>
    <t>30/1/2024</t>
  </si>
  <si>
    <t>CUOTA ANUAL  AL CONSEJO DE MINISTRAS DE LA MUJER DE CENTROAMERICA Y REPUBLICA DOMINICANA, CORRESPONDIENTE AL AÑO 2024,</t>
  </si>
  <si>
    <t>612</t>
  </si>
  <si>
    <t>TRANSFERENCIA PARA EL PAGO DE LA CUOTA  AÑO 2024, A LA SECRETARIA GENERAL IBEROAMERICANA, SEGIB, COMRPMISO DE LA REPUBLICA DOMINICANA CON LA INICIATIVA IBEROAMERICANA PARA PREVENIR Y ELIMINAR LA VIOLENCIA CONTRA LA MUJER.</t>
  </si>
  <si>
    <t>521</t>
  </si>
  <si>
    <t>430202551</t>
  </si>
  <si>
    <t>CONSEJO DE LAS CASAS DE ACOGIDA O REFUGIOS</t>
  </si>
  <si>
    <t>TRANSFERENCIA A LAS CASAS DE ACOGIDAS Y REFUGIO, CORRESPONDIENTE AL 1% DEL PORTE Y TENENCIA DE ARMAS DE FUEGO, SEGUN LA LEY 88-03, TRISMETRE ENERO/MARZO 2024.</t>
  </si>
  <si>
    <t>294</t>
  </si>
  <si>
    <t>132429079</t>
  </si>
  <si>
    <t>FIDEICOMISO PARA LA CREACION DEL FONDO NACIONAL DE LA VIVIENDA FONVIVIENDA</t>
  </si>
  <si>
    <t>TRANSFERENCIA DE CAPITAL PARA EL BONO MUJER, DEL PLAN NACIONAL DE VIVIENDA FAMILIA FELIZ, ENERO/ MARZO 2024.</t>
  </si>
  <si>
    <t>520</t>
  </si>
  <si>
    <t>101565012</t>
  </si>
  <si>
    <t>ABRAHAM LINCOLN 914 SRL</t>
  </si>
  <si>
    <t>B1500000299</t>
  </si>
  <si>
    <t>9/2/2023</t>
  </si>
  <si>
    <t>COMPRA DE MOBILIARIOS PARA USO EN LAS OFICINAS DE ESTE MINISTERIO. CARGO A LOS FONDOS DEL PROGRAMA C-PREV</t>
  </si>
  <si>
    <t>580</t>
  </si>
  <si>
    <t>130822672</t>
  </si>
  <si>
    <t>MDL ALTEKNATIVA TECH, SRL</t>
  </si>
  <si>
    <t>B1500000181</t>
  </si>
  <si>
    <t>COMPRA DE EQUIPOS TECNOLOGICOS A FAVOR DE LA PROCURADURIA GENERAL DE LA REPUBLICA, FONDO C-PREV.</t>
  </si>
  <si>
    <t>415</t>
  </si>
  <si>
    <t>B1500409245</t>
  </si>
  <si>
    <t>SUMINISTRO DE ENERGIA ELECTRICA DE LAS CASAS DE ACOGIDA, CORRESPONDIENTE AL MES DE ENERO 2024.</t>
  </si>
  <si>
    <t>653</t>
  </si>
  <si>
    <t>B1500409649</t>
  </si>
  <si>
    <t>B1500410093</t>
  </si>
  <si>
    <t>B1500410727</t>
  </si>
  <si>
    <t>B1500411962</t>
  </si>
  <si>
    <t>B1500412774</t>
  </si>
  <si>
    <t>B1500049169</t>
  </si>
  <si>
    <t>SERVICIO RECOLECCION DE BASURA DEL CENTRO DE LOS PRADOS Y GAZCUE, MES DE FEBRERO 2024</t>
  </si>
  <si>
    <t>800</t>
  </si>
  <si>
    <t>B1500049518</t>
  </si>
  <si>
    <t>B1500000064</t>
  </si>
  <si>
    <t>ALQUILER DEL LOCAL DONDE SE ALOJA LA OFICINA PROVINCIAL DE SAN JUAN DE LA MAGUANA DE ESTE MINISTERIO, MES FEBRERO 2024</t>
  </si>
  <si>
    <t>286</t>
  </si>
  <si>
    <t>B1500000034</t>
  </si>
  <si>
    <t>19/2/2024</t>
  </si>
  <si>
    <t>ALQUILER DEL INMUEBLE UBICADO EN SAN JUAN DE LA MAGUANA DONDE FUNCIONA EL CENTRO DE PROMOCION DE SALUD INTEGRAL DEL MINISTERIO DE LA MUJER, CORRESPONDIENTE AL PERIODO DEL 01 AL 29 DE FEBRERO 2024.</t>
  </si>
  <si>
    <t>723</t>
  </si>
  <si>
    <t>15/2/2024</t>
  </si>
  <si>
    <t>ALQUILER DEL INMUEBLE UBICADO EN BARAHONA DONDE FUNCIONA EL CENTRO DE PROMOCION DE SALUD INTEGRAL DEL MINISTERIO DE LA MUJER, CORRESPONDIENTE AL PERIODO DEL 31 DE ENERO AL 29 DE FEBRERO 2024.</t>
  </si>
  <si>
    <t>631</t>
  </si>
  <si>
    <t>03700802477</t>
  </si>
  <si>
    <t>YANILE MERCEDES CEPEDA RODRÍGUEZ</t>
  </si>
  <si>
    <t>B1500000011</t>
  </si>
  <si>
    <t>ALQUILER DE LA CASA UBICADA EN PUERTO PLATA, DONDE FUNCIONA EL CENTRO DE PROMOCION DE SALUD INTEGRAL DEL MINISTERIO DE LA MUJER, CORRESPONDIENTE AL PERIODO DEL 12 DE DICIEMBRE 2023 AL 12 DE FEBRERO 2024.</t>
  </si>
  <si>
    <t>722</t>
  </si>
  <si>
    <t>04400039097</t>
  </si>
  <si>
    <t>UBERTO VILLANUEVA MOREL</t>
  </si>
  <si>
    <t>B1500000049</t>
  </si>
  <si>
    <t>6/2/2024</t>
  </si>
  <si>
    <t>ALQUILER DEL LOCAL DONDE SE ALOJA LA ESCUELA LABORAL DE  DAJABON DE ESTE MINISTERIO, MES FEBRERO 2024.</t>
  </si>
  <si>
    <t>509</t>
  </si>
  <si>
    <t>430136778</t>
  </si>
  <si>
    <t>INSTITUTO DE EDUCACION SUPERIOR EN FORMACION DIPLOMATICA Y CONSULAR DR EDUARDO LA TORRE RODRIGUEZ</t>
  </si>
  <si>
    <t>60% DE LA VI MAESTRIA EN DIPLOMACIA Y SERVICIO CONSULAR  2024-2026, CON LA PARTICIPACION DE ADDYS CLARIBEL THEN</t>
  </si>
  <si>
    <t>796</t>
  </si>
  <si>
    <t>122027442</t>
  </si>
  <si>
    <t>SERVICIOS EMPRESARIALES CANAAN, SRL</t>
  </si>
  <si>
    <t>B1500000936</t>
  </si>
  <si>
    <t>COMBUSTIBLE PARA EL USO DE LAS CASAS DE ACOGIDA Y LAS LINEAS DE EMERGENCIA.</t>
  </si>
  <si>
    <t>543</t>
  </si>
  <si>
    <t xml:space="preserve">                                                                                                                                                                                                                                                                                                                                    AL 30 DE MARZO 2024</t>
  </si>
  <si>
    <t>ENDEMNIZACION A EX-EMPLEADA  ROSA DE LA CRUZ FULGENCIO</t>
  </si>
  <si>
    <t>1535</t>
  </si>
  <si>
    <t>VACACIONES A EX-EMPLEADA ROSA DE LA CRUZ FULGENCIO</t>
  </si>
  <si>
    <t>1533</t>
  </si>
  <si>
    <t>B1500003027</t>
  </si>
  <si>
    <t>SERVICIOS DE TELEFONO, CABLE E INTERNET DE LAS CASAS DE ACOGIDA, CORRESPONDIENTE AL MES DE FEBRERO 2024.</t>
  </si>
  <si>
    <t>1219</t>
  </si>
  <si>
    <t>B1500003028</t>
  </si>
  <si>
    <t>B1500003029</t>
  </si>
  <si>
    <t>B1500003033</t>
  </si>
  <si>
    <t>B1500003035</t>
  </si>
  <si>
    <t>B1500416119</t>
  </si>
  <si>
    <t>SUMINISTRO DE ENERGIA ELECTRICA DE LAS CASAS DE ACOGIDA, CORRESPONDIENTE AL MES DE FEBRERO 2024.</t>
  </si>
  <si>
    <t>1324</t>
  </si>
  <si>
    <t>B1500416532</t>
  </si>
  <si>
    <t>B1500418246</t>
  </si>
  <si>
    <t>B1500419007</t>
  </si>
  <si>
    <t>B1500419600</t>
  </si>
  <si>
    <t>B1500419941</t>
  </si>
  <si>
    <t>B1500323271</t>
  </si>
  <si>
    <t>SERVICIO DE AGUA POTABLES Y ALCANTARILLADOS, MES FEBRERO 2024.</t>
  </si>
  <si>
    <t>1371</t>
  </si>
  <si>
    <t>B1500323286</t>
  </si>
  <si>
    <t>B1500323354</t>
  </si>
  <si>
    <t>B1500323399</t>
  </si>
  <si>
    <t>B1500323414</t>
  </si>
  <si>
    <t>B1500136521</t>
  </si>
  <si>
    <t>SERVICIO DE  AGUA POTABLE DEL MINISTERIO DE LA MUJER, MES DE MARZO 2024 (SEDE, MIRADOR, GAZCUE, LOS PRADOS Y LOS ALCARRIZOS).</t>
  </si>
  <si>
    <t>1208</t>
  </si>
  <si>
    <t>B1500136728</t>
  </si>
  <si>
    <t>B1500137190</t>
  </si>
  <si>
    <t>B1500137205</t>
  </si>
  <si>
    <t>B1500137225</t>
  </si>
  <si>
    <t>B1500137227</t>
  </si>
  <si>
    <t>B1500137234</t>
  </si>
  <si>
    <t>B1500137247</t>
  </si>
  <si>
    <t>B1500137271</t>
  </si>
  <si>
    <t>B1500137361</t>
  </si>
  <si>
    <t>405051711</t>
  </si>
  <si>
    <t>CORPORACION DE ACUEDUCTO Y ALCANTARILLADO DE PTO PLATA</t>
  </si>
  <si>
    <t>B1500025825</t>
  </si>
  <si>
    <t>SERVICIO  DE AGUA POTABLE DE LA  OPM Y OMM DE PUERTO PLATA Y IMBERT , DE ESTE MINISTERIO, CORRESPONDIENTE DE LOS MESES DE ATRASO HASTA E. MES DE MARZO 2024.</t>
  </si>
  <si>
    <t>1373</t>
  </si>
  <si>
    <t>B1500025939</t>
  </si>
  <si>
    <t>430093297</t>
  </si>
  <si>
    <t>CORPORACION DEL ACUEDUCTO Y ALCANTARILLADO DE LA VEGA</t>
  </si>
  <si>
    <t>B1500012569</t>
  </si>
  <si>
    <t>SERVICIO DE AGUA POTABLE  DE LA PROVINCIA DE LA VEGA (CORAAVEGA) DE ESTE MINISTERIO, CORRESPONDIENTE AL MES DE MARZO 2024.</t>
  </si>
  <si>
    <t>1209</t>
  </si>
  <si>
    <t>B1500001749</t>
  </si>
  <si>
    <t>RECOLECCION DE BASURA DE LA OPM DE SAN PEDRO MACORIS, MES DE MARZO 2024</t>
  </si>
  <si>
    <t>1372</t>
  </si>
  <si>
    <t>101619521</t>
  </si>
  <si>
    <t>MERCADO MEDIA NETWORK, SRL</t>
  </si>
  <si>
    <t>B1500000202</t>
  </si>
  <si>
    <t>SERVICIO DE DIFUSION DE PUBLIRREPORTAJE MUJER, PODER Y EXITO, PARA PROMOVER LOS SERVICIOS DEL MINISTERIO DE LA MUJER.</t>
  </si>
  <si>
    <t>1447</t>
  </si>
  <si>
    <t>101840392</t>
  </si>
  <si>
    <t>TD DOMINICANA, SRL</t>
  </si>
  <si>
    <t>B1500000079</t>
  </si>
  <si>
    <t>COMPLETIVO DE LA FACTURA B1500000079  POR EL SERVICIO DE LA PARTICIPACIÓN DE UN TALENTO EN LA CAMPAÑA LO MAS JEVI, DURANTE UN PERIODO DE UN AÑO, PROG. 45.</t>
  </si>
  <si>
    <t>1250</t>
  </si>
  <si>
    <t>VIATICOS DENTRO DEL PAIS, SEMANA SANTA 2024, VIVIR SIN VIOLENCIA ES POSIBLE</t>
  </si>
  <si>
    <t>1487</t>
  </si>
  <si>
    <t>131750168</t>
  </si>
  <si>
    <t>ECO MENSAJERÍA, SAS</t>
  </si>
  <si>
    <t>B1500000132</t>
  </si>
  <si>
    <t>SERVICIO DE MENSAJERÍA EXTERNA PARA LA DISTRIBUCIÓN DE LAS INVITACIONES DEL ACTO SOLEMNE DE MEDALLA AL MÉRITO 2024.</t>
  </si>
  <si>
    <t>1234</t>
  </si>
  <si>
    <t>TRANSPORTE DENTRO DEL PAIS, VIVIR SIN VIOLENCIA ES POSIBLE, 2024</t>
  </si>
  <si>
    <t>1485</t>
  </si>
  <si>
    <t>OCP-FCR-00001784</t>
  </si>
  <si>
    <t>PASAJES FUERA DEL PAIS,EN PARTICIPACION LIX REUNION ORDINARIA DEL CONSEJO DE MINISTRAS DE LA MUJER DE CENTROAMERICA Y REP.DOM, EN HONDUAS (FACTURAS NUM. 1784).</t>
  </si>
  <si>
    <t>1227</t>
  </si>
  <si>
    <t>B1500000193</t>
  </si>
  <si>
    <t>ALQUILER DEL LOCAL DONDE SE ALOJA LA OFICINA PROVINCIAL DE BANI DE ESTE MINISTERIO, MES MARZO 2024.</t>
  </si>
  <si>
    <t>990</t>
  </si>
  <si>
    <t>03900000344</t>
  </si>
  <si>
    <t>EUGENIA ALTAGRACIA BODDEN DE CAPELLAN</t>
  </si>
  <si>
    <t>B1500000061</t>
  </si>
  <si>
    <t>ALQUILER DEL LOCAL DONDE SE ALOJA LA OFICINA MUNICIPAL DE ALTAMIRA DE ESTE MINISTERIO, MES MARZO 2024.</t>
  </si>
  <si>
    <t>1243</t>
  </si>
  <si>
    <t>04600297586</t>
  </si>
  <si>
    <t>ADRIAN ALBERTY RODRIGUEZ BOURDIERD</t>
  </si>
  <si>
    <t>ALQUILER DEL INMUEBLE UBICADO EN SANTIAGO RODRIGUEZ DONDE FUNCIONA EL CENTRO DE PROMOCION DE SALUD INTEGRAL DEL MINISTERIO DE LA MUJER, CORRESPONDIENTE AL PERIODO DEL 28 DE  ENERO AL 28 DE FEBRERO 2024.</t>
  </si>
  <si>
    <t>1368</t>
  </si>
  <si>
    <t>05500185250</t>
  </si>
  <si>
    <t>SANTOS MARIA FERREIRAS FAMILIA</t>
  </si>
  <si>
    <t>ALQUILER DEL LOCAL DONDE SE ALOJA LA OFICINA PROVINCIAL HERMANAS MIRABAL DE ESTE MINISTERIO, MES MARZO 2024.</t>
  </si>
  <si>
    <t>1024</t>
  </si>
  <si>
    <t>B1500000070</t>
  </si>
  <si>
    <t>ALQUILER DEL LOCAL DONDE SE ALOJA LA OFICINA MUNICIPAL DE PIMENTEL DE ESTE MINISTERIO, MES MARZO 2024.</t>
  </si>
  <si>
    <t>1302</t>
  </si>
  <si>
    <t>B1500000158</t>
  </si>
  <si>
    <t>ALQUILER DEL LOCAL DONDE SE ALOJA LA OFICINA MUNICIPAL DE CASTILLO DE ESTE MINISTERIO, MES MARZO 2024.</t>
  </si>
  <si>
    <t>962</t>
  </si>
  <si>
    <t>B1500000035</t>
  </si>
  <si>
    <t>ALQUILER DEL LOCAL DONDE SE ALOJA LA OFICINA MUNICIPAL DE GASPAR HERNANDEZ DE ESTE MINISTERIO, MES MARZO 2024.</t>
  </si>
  <si>
    <t>1387</t>
  </si>
  <si>
    <t>06800053933</t>
  </si>
  <si>
    <t>ELADIO ANTONIO CAPELLAN MEJIA</t>
  </si>
  <si>
    <t>ALQUILER DEL LOCAL DONDE SE ALOJA LA OFICINA MUNICIPAL DE VILLA ALTAGRACIA DE ESTE MINISTERIO, MES MARZO 2024.</t>
  </si>
  <si>
    <t>1023</t>
  </si>
  <si>
    <t>07100416028</t>
  </si>
  <si>
    <t>ARNALDO POLANCO ROSSELL</t>
  </si>
  <si>
    <t>B1500000059</t>
  </si>
  <si>
    <t>ALQUILER DEL LOCAL DONDE SE ALOJA LA OFICINA PROVINCIAL DE NAGUA DE ESTE MINISTERIO, MES MARZO 2024.</t>
  </si>
  <si>
    <t>1065</t>
  </si>
  <si>
    <t>B1500000027</t>
  </si>
  <si>
    <t>ALQUILER DE LA ESCUELA DE IGUALDAD DE ESTE MINISTERIO, MES MARZO 2024.</t>
  </si>
  <si>
    <t>1179</t>
  </si>
  <si>
    <t>101640391</t>
  </si>
  <si>
    <t>MIALMA PALMERA, SRL</t>
  </si>
  <si>
    <t>ALQUILER NAVE INDUSTRIAL DE ESTE MINISTERIO, MES MARZO 2024.</t>
  </si>
  <si>
    <t>1244</t>
  </si>
  <si>
    <t>130911932</t>
  </si>
  <si>
    <t>JC SONIDO, SRL</t>
  </si>
  <si>
    <t>ALQUILER DEL LOCAL DONDE SE ALOJA LA OFICINA MUNICIPAL DE YAMASA  DE ESTE MINISTERIO, MES MARZO 2024.</t>
  </si>
  <si>
    <t>1388</t>
  </si>
  <si>
    <t>B1500000008</t>
  </si>
  <si>
    <t>ALQUILER DEL INMUEBLE UBICADO EN HATO MAYOR DONDE FUNCIONA EL CENTRO DE PROMOCION DE SALUD INTEGRAL DEL MINISTERIO DE LA MUJER, CORRESPONDIENTE AL MES DE MARZO 2024.</t>
  </si>
  <si>
    <t>1220</t>
  </si>
  <si>
    <t>B1500000108</t>
  </si>
  <si>
    <t>ALQUILER DEL PARQUEO DE ESTE MINISTERIO, MES MARZO 2024.</t>
  </si>
  <si>
    <t>1246</t>
  </si>
  <si>
    <t>B1500001938</t>
  </si>
  <si>
    <t>PAGO SERVICIOS PARA EL MANTENIMIENTO PREVENTIVO, REPARACIÓN Y AFINES DE LA FLOTILLA VEHICULAR DE ESTE MINISTERIO.</t>
  </si>
  <si>
    <t>1121</t>
  </si>
  <si>
    <t>B1500001939</t>
  </si>
  <si>
    <t>B1500001965</t>
  </si>
  <si>
    <t>B1500001984</t>
  </si>
  <si>
    <t>B1500001985</t>
  </si>
  <si>
    <t>B1500001986</t>
  </si>
  <si>
    <t>B1500001987</t>
  </si>
  <si>
    <t>B1500001988</t>
  </si>
  <si>
    <t>132386452</t>
  </si>
  <si>
    <t>MANTERSA SRL</t>
  </si>
  <si>
    <t>B1500000016</t>
  </si>
  <si>
    <t>SERVICIO DE FUMIGACION PARA LAS CASAS DE ACOGIDA Y EL CENTRO ANIBEL GONZALEZ.</t>
  </si>
  <si>
    <t>1409</t>
  </si>
  <si>
    <t>401036924</t>
  </si>
  <si>
    <t>ARCHIVO GRAL DE LA NACION</t>
  </si>
  <si>
    <t>B1500000377</t>
  </si>
  <si>
    <t>SERVICIO DE CAPACITACIÓN DE AL EMPLEADO CARLOS TULIO MERCEDES BUENO,QUIEN PARTICIPO EN EL CURSO DE INTRODUCCION A LA ARCHIVISTICA EN EL ARICHIVO GENERAL DE LA NACION , DESDE 05 HASTA 07 DE DICIEMBRE DEL 2023.</t>
  </si>
  <si>
    <t>1270</t>
  </si>
  <si>
    <t>130814912</t>
  </si>
  <si>
    <t>CTAV, SRL</t>
  </si>
  <si>
    <t>B1500000512</t>
  </si>
  <si>
    <t>SERVICIO DE STREAMING Y COBERTURA FOTOGRÁFICA PARA LA MEDALLA AL MÉRITO DE LA MUJER DOMINICANA 2024</t>
  </si>
  <si>
    <t>1449</t>
  </si>
  <si>
    <t>131183611</t>
  </si>
  <si>
    <t>D' SANSON EXQUISITECES ALQUILERES, SRL</t>
  </si>
  <si>
    <t>B1500000467</t>
  </si>
  <si>
    <t>SERVICIO DE REFRIGERIO DEL  ACTO DE CONMEMORACION DEL DÍA INTERNAIONAL DE LA MUJER. FUE CELEBRADO  EN SAN JOSE DE LAS MATAS, EL 15 DE MARZO 2024</t>
  </si>
  <si>
    <t>1443</t>
  </si>
  <si>
    <t>B1500000468</t>
  </si>
  <si>
    <t>SERVICIO DE REFRIGERIO PARA LAS PERSONAS QUE ASISTIERON AL ACTO DE CONMEMORACIÓN DEL DÍA INTERNACIONAL DE LA MUJER, EN LAS PROVINCIAS, MONTECRISTI, DAJABON, VALVERDE MAÓ.</t>
  </si>
  <si>
    <t>1444</t>
  </si>
  <si>
    <t>B1500000469</t>
  </si>
  <si>
    <t>SERVICIO DE REFRIGERIO PARA LAS PERSONAS QUE ASISTIERON AL ACTO DE CONMEMORACIÓN DEL DÍA INTERNACIONAL DE LA MUJER, SE REALIZO EN EL AYUNTAMIENTO MUNICIPAL DE SANTIAGO 
RODRÍGUEZ (SABANETA) EL VIENÉS 8 DE MARZO DEL 2024.</t>
  </si>
  <si>
    <t>1445</t>
  </si>
  <si>
    <t>131353959</t>
  </si>
  <si>
    <t>MERCA DEL ATLÁNTICO, SRL</t>
  </si>
  <si>
    <t>B1500000666</t>
  </si>
  <si>
    <t>SERVICIO DE CATERING PARA EL ACTO DE FIRMA DEL ACUERDO INTERINSTITUCIONAL ENTRE EL MINISTERIO DE LA MUJER Y CASA COMUNITARIAS DE JUSTICIA, DIA 1 DE FEBRERO 2024</t>
  </si>
  <si>
    <t>1027</t>
  </si>
  <si>
    <t>132204697</t>
  </si>
  <si>
    <t>JUCRICENAA MULTI SERVICIOS, SRL</t>
  </si>
  <si>
    <t>SERVICIO E ALMUERZOS PARA EL PERSONAL QUE ESTUVO PARTICIPANDO EN LA CAMPAÑAA DE PREVENCION DE VIOLENCIA EN LA PROVINCIA INDEPENDENCIA LOS DIAS 14 Y 15 DE NOVIEMBRE 2023, FONDO C-PREV.</t>
  </si>
  <si>
    <t>1236</t>
  </si>
  <si>
    <t>132239407</t>
  </si>
  <si>
    <t>SANFRA FOOD &amp; CATERING, S.R.L.</t>
  </si>
  <si>
    <t>B1500000172</t>
  </si>
  <si>
    <t>SERVICIO REFRIGERIOS Y ALMUERZOS DE LAS ACTIVIDADES DE LA DIRECCION DE PREVENCION Y ATENCION A LA VIOLENCIA, MAYO- JUNIO 2023, ORDEN MMUJER-2023-00270.</t>
  </si>
  <si>
    <t>1130</t>
  </si>
  <si>
    <t>B1500000173</t>
  </si>
  <si>
    <t>132280385</t>
  </si>
  <si>
    <t>D' BOLKIS FAST FOOD, SRL</t>
  </si>
  <si>
    <t>B1500000251</t>
  </si>
  <si>
    <t>SERVICIO DE REFRIGERIO PARA LAS PERSONAS QUE PARTICIPARON EN EL ACTO DE CONMEMORACIÓN DEL DÍA INTERNACIONAL DE LA MUJER, CON EL TEMA EMPODERAMIENTO DE LA MUJER EL DÍA 01 DE MARZO 2024.</t>
  </si>
  <si>
    <t>1448</t>
  </si>
  <si>
    <t>132518543</t>
  </si>
  <si>
    <t>FOOD TO GO, SRL</t>
  </si>
  <si>
    <t>COMPLETIVO DE LA ORDEN NUM. MMUJER-2022-00748, SERVICIO DE REFRIGERIOS Y CENAS PARA EL PERSONAL QUE PARTICIPO EN LA CAMPAÑA DE PREVENCIÓN VIVIR SIN VIOLENCIA ES POSIBLE.</t>
  </si>
  <si>
    <t>1129</t>
  </si>
  <si>
    <t>132898966</t>
  </si>
  <si>
    <t>VIBRANZA VARIEDADES Y EVENTS, S.R.L</t>
  </si>
  <si>
    <t>SERVICIO DE REFRIGERIO PARA LAS PERSONAS QUE ASISTIERON AL ACTO DE CONMEMORACIÓN DEL DÍA INTERNACIONAL DE LA MUJER, EL DÍA 8 EN VILLA MELLA Y EL DÍA 13 EN LA CASA CULTURAL DE HAINA EN MARZO DEL 2024.</t>
  </si>
  <si>
    <t>1441</t>
  </si>
  <si>
    <t>101171111</t>
  </si>
  <si>
    <t>PLAZA LAMA, SA</t>
  </si>
  <si>
    <t>B1500038420</t>
  </si>
  <si>
    <t>COMPRA DE ALIMENTOS PARA EL CENTRO ANIBEL GONZALEZ.</t>
  </si>
  <si>
    <t>1399</t>
  </si>
  <si>
    <t>COMPRA DE INSUMOS BÁSICOS, PARA EL CONSUMO DE LAS USUARIAS E HIJOS/AS DE ESTAS, QUIENES ASISTEN AL DEPARTAMENTO DE ATENCIÓN A LA VIOLENCIA.</t>
  </si>
  <si>
    <t>1254</t>
  </si>
  <si>
    <t>130182132</t>
  </si>
  <si>
    <t>FLORISTERÍA ZUNIFLOR, SRL</t>
  </si>
  <si>
    <t>B1500003330</t>
  </si>
  <si>
    <t>SERVICIO DE ADQUISICIÓN DE CORONA Y ARREGLO DE FLORES PARA USO DEL MINISTERIO.</t>
  </si>
  <si>
    <t>1266</t>
  </si>
  <si>
    <t>101011122</t>
  </si>
  <si>
    <t>PUBLICACIONES AHORA C X A</t>
  </si>
  <si>
    <t>B1500004379</t>
  </si>
  <si>
    <t>SERVICIO DE RENOVACIÓN DE SUSCRIPCIONES EN PERIÓDICOS DE CIRCULACIÓN NACIONAL POR UN PERIODO DE UN AÑO.</t>
  </si>
  <si>
    <t>1255</t>
  </si>
  <si>
    <t>101014334</t>
  </si>
  <si>
    <t>EDITORA LISTIN DIARIO, SA</t>
  </si>
  <si>
    <t>B1500009370</t>
  </si>
  <si>
    <t>1257</t>
  </si>
  <si>
    <t>101098376</t>
  </si>
  <si>
    <t>EDITORA HOY, SAS</t>
  </si>
  <si>
    <t>B1500007280</t>
  </si>
  <si>
    <t>1256</t>
  </si>
  <si>
    <t>102322092</t>
  </si>
  <si>
    <t>NUEVA EDITORA LA INFORMACION C POR A</t>
  </si>
  <si>
    <t>B1500001977</t>
  </si>
  <si>
    <t>1263</t>
  </si>
  <si>
    <t>SIGMA PETROLEUM CORP, SAS</t>
  </si>
  <si>
    <t>B1500050369</t>
  </si>
  <si>
    <t>COMPRA DE COMBUSTIBLE PARA USO DE ESTE MINISTERIO, MES MARZO 2024.</t>
  </si>
  <si>
    <t>1374</t>
  </si>
  <si>
    <t>130165361</t>
  </si>
  <si>
    <t>PS&amp;S, PROVEEDORA DE SERVICIOS &amp; SUMINISTROS DE OFICINA, SRL</t>
  </si>
  <si>
    <t>B1500000381</t>
  </si>
  <si>
    <t>COMPRA DE CARPETAS PARA SER UTILIZADAS EN LA DIRECCION DE COMUNICACIONES DE ESTE MINISTERIO.</t>
  </si>
  <si>
    <t>1442</t>
  </si>
  <si>
    <t>101055571</t>
  </si>
  <si>
    <t>MAGNA MOTORS, SA</t>
  </si>
  <si>
    <t>B1500007313</t>
  </si>
  <si>
    <t>SERVICIO DE MANTENIMIENTO PREVENTIVO DE LOS VEHICULOS MARCA HYUNDAI, DE ESTE MINISTERIO.</t>
  </si>
  <si>
    <t>1128</t>
  </si>
  <si>
    <t>B1500007356</t>
  </si>
  <si>
    <t>101062614</t>
  </si>
  <si>
    <t>BRADOR, C POR A.</t>
  </si>
  <si>
    <t>B1500000368</t>
  </si>
  <si>
    <t>CONFECCIÓN DE PINES Y MEDALLAS PARA LA MEDALLA AL MÉRITO DE LA MUJER DOMINICANA 2024.</t>
  </si>
  <si>
    <t>1261</t>
  </si>
  <si>
    <t>430273104</t>
  </si>
  <si>
    <t>FUNDACIÓN MODA POR LA INCLUSIÓN (FUNMODAIN)</t>
  </si>
  <si>
    <t>01</t>
  </si>
  <si>
    <t>ONG ASIGNADA A ESTE MINISTERIO, MESES ENERO/MARZO 2024.</t>
  </si>
  <si>
    <t>1242</t>
  </si>
  <si>
    <t>TRANSFERENCIAS A LAS CASAS DE ACOGIDAS MES DE MARZO 2024, PARA CUBRIR PAGOS PENDIENTES.</t>
  </si>
  <si>
    <t>1346</t>
  </si>
  <si>
    <t xml:space="preserve">                                                                                                                                                                                                                                                                                                                                    AL 30 DE ABRIL 2024</t>
  </si>
  <si>
    <t>Trilogy Dominicana, SA</t>
  </si>
  <si>
    <t>B1500003115</t>
  </si>
  <si>
    <t>6/4/2024</t>
  </si>
  <si>
    <t>SERVICIOS DE TELEFONO, CABLE E INTERNET DE LAS CASAS DE ACOGIDA, CORRESPONDIENTE AL MES DE ABRIL 2024.</t>
  </si>
  <si>
    <t>2139</t>
  </si>
  <si>
    <t>B1500003116</t>
  </si>
  <si>
    <t>B1500003117</t>
  </si>
  <si>
    <t>B1500003120</t>
  </si>
  <si>
    <t>15/4/2024</t>
  </si>
  <si>
    <t>B1500003122</t>
  </si>
  <si>
    <t>401500973</t>
  </si>
  <si>
    <t>Corporación Estatal de Radio y Televisión (CERTV)</t>
  </si>
  <si>
    <t>B1500009012</t>
  </si>
  <si>
    <t>20/3/2024</t>
  </si>
  <si>
    <t>10% DEL PRESUPUESTO DE PUBLICIDAD, DE ACUERDO A LA LEY 134-03 A RADIO TELEVISION DOMINICANA,  MESES ENERO/ABRIL 2024.</t>
  </si>
  <si>
    <t>2061</t>
  </si>
  <si>
    <t>B1500009021</t>
  </si>
  <si>
    <t>B1500009029</t>
  </si>
  <si>
    <t>B1500009068</t>
  </si>
  <si>
    <t>4/4/2024</t>
  </si>
  <si>
    <t>00114893993</t>
  </si>
  <si>
    <t>Gregoria Del Rosario Ortiz Then</t>
  </si>
  <si>
    <t>B1500000166</t>
  </si>
  <si>
    <t>13/3/2024</t>
  </si>
  <si>
    <t>SERVICIO DE IMPRESIÓN DE POLOSHIRT Y GORRAS, A LOS FINES DE SER UTILIZADOS EN LA JORNADA SEMANA SANTA SIN VIOLENCIA ES POSIBLE 2024.</t>
  </si>
  <si>
    <t>1696</t>
  </si>
  <si>
    <t>131236898</t>
  </si>
  <si>
    <t>MA Creaciones Acrílicas, SRL</t>
  </si>
  <si>
    <t>B1500000245</t>
  </si>
  <si>
    <t>13/2/2024</t>
  </si>
  <si>
    <t>SERVICIO DE PORTA BROCHURES DE PARED EN ACRILICO, QUE FUERON UTILIZADO EN  LOS SALONES DE BELLEZA, DONDE SE PROMOCIONO LOS SERVICIO QUE OFRECE EL MINISTERIO DE LA MUJER.</t>
  </si>
  <si>
    <t>1870</t>
  </si>
  <si>
    <t>OCP-FCR-00001832</t>
  </si>
  <si>
    <t>9/4/2024</t>
  </si>
  <si>
    <t>PASAJES FUERA DEL PAIS, BRUSELAS,BELGICA 19-24 MARZO 2024, PARIS, FRANCIAS 24-29 MARZO 2024   Y NEW YORSK 09-16 MARZO 2024.
FACTURAS 1832 Y 1844</t>
  </si>
  <si>
    <t>1840</t>
  </si>
  <si>
    <t>OCP-FCR-00001844</t>
  </si>
  <si>
    <t>B1500000388</t>
  </si>
  <si>
    <t>12/3/2024</t>
  </si>
  <si>
    <t>ALQUILER DE VITRINAS QUE FUERON UTILIZADAS EN LA EXPOSICION DE ABIGAIL MEJIA, EN EL ARCHIVO GENERAL DE LA NACION.</t>
  </si>
  <si>
    <t>2074</t>
  </si>
  <si>
    <t>130067147</t>
  </si>
  <si>
    <t>FL Betances &amp; Asociados, SRL</t>
  </si>
  <si>
    <t>B1500000898</t>
  </si>
  <si>
    <t>22/4/2024</t>
  </si>
  <si>
    <t>RENOVACIÓN DE LICENCIAS DE MICROSOFT OFFICE PERTENECIENTES AL MINISTERIO DE LA MUJER, CASAS DE ACOGIDA Y SUS DEPENDENCIAS</t>
  </si>
  <si>
    <t>2095</t>
  </si>
  <si>
    <t>101874503</t>
  </si>
  <si>
    <t>Seguros Reservas, SA</t>
  </si>
  <si>
    <t>B1500047164</t>
  </si>
  <si>
    <t>7/2/2024</t>
  </si>
  <si>
    <t>POLIZA 2-2-502-0267900, CORRESPONDIENTE AL SEGURO DE LOS VEHICULOS DE LAS CASAS DE ACOGIDA</t>
  </si>
  <si>
    <t>1675</t>
  </si>
  <si>
    <t>B1500011129</t>
  </si>
  <si>
    <t>PLAN COMPLEMENTARIO AVANZADO Y MAXIMO DE CASAS DE ACOGIDA, CORRESPONDIENTE AL MES DE MARZO Y ABRIL 2024.</t>
  </si>
  <si>
    <t>1843</t>
  </si>
  <si>
    <t>B1500011392</t>
  </si>
  <si>
    <t>1/4/2024</t>
  </si>
  <si>
    <t>122001672</t>
  </si>
  <si>
    <t>Distosa, SRL</t>
  </si>
  <si>
    <t>B1500002296</t>
  </si>
  <si>
    <t>5/4/2024</t>
  </si>
  <si>
    <t>PAGO SERVICIO DE MANTENIMIENTO PARA LAS FOTOCOPIADORAS TOSHIBA E-3508 Y TOSHIBA E-455, UBICADAS EN LA SEDE CENTRAL DE ESTE MINISTERIO.</t>
  </si>
  <si>
    <t>1892</t>
  </si>
  <si>
    <t>131472435</t>
  </si>
  <si>
    <t>Demeero Constructora, SRL</t>
  </si>
  <si>
    <t>B1500000253</t>
  </si>
  <si>
    <t>SERVICIO DE INSTALACIÓN DE PROTECTORES EN HIERRO PARA VENTANAS DEL CENTRO ANIBEL GONZÁLEZ.</t>
  </si>
  <si>
    <t>2135</t>
  </si>
  <si>
    <t>06900087476</t>
  </si>
  <si>
    <t>NELSON RUDY ESPINAL MEDINA</t>
  </si>
  <si>
    <t>2/4/2024</t>
  </si>
  <si>
    <t>SERVICIO DE INSTALACION Y COMPRA DE PUERTA DE CEDRO PARA LAS CASAS DE ACOGIDA MODELO III Y XL.</t>
  </si>
  <si>
    <t>2127</t>
  </si>
  <si>
    <t>131900852</t>
  </si>
  <si>
    <t>Alejandro Raposo Producciones, SRL</t>
  </si>
  <si>
    <t>B1500000031</t>
  </si>
  <si>
    <t>17/4/2024</t>
  </si>
  <si>
    <t>SERVICIO DE FOTOGRAFÍA Y VIDEO PARA DAR COBERTURA EN LA JORNADA SEMANA SANTA SIN VIOLENCIA ES POSIBLE DEL MINISTERIO DE LA MUJER.</t>
  </si>
  <si>
    <t>2171</t>
  </si>
  <si>
    <t>131742491</t>
  </si>
  <si>
    <t>Brocolik SRL</t>
  </si>
  <si>
    <t>B1500000112</t>
  </si>
  <si>
    <t>10/4/2024</t>
  </si>
  <si>
    <t>SERVICIO DE CATERING DE LAS REUNIONES QUE FUERON SOSTENIDAS DURANTE LOS MESES DE FEBRERO Y MARZO 2024.</t>
  </si>
  <si>
    <t>2170</t>
  </si>
  <si>
    <t>40237091778</t>
  </si>
  <si>
    <t>ELDRY KAMILLE BELTRE RAMIREZ</t>
  </si>
  <si>
    <t>B1500000119</t>
  </si>
  <si>
    <t>SERVICIO DE REFRIGERIOS Y ALMUERZOS, PARA EL RECORRIDO Y CAPACITACIONES EN EL CENTRO DE SALUD INTEGRAL DE ADOLESCENTES.</t>
  </si>
  <si>
    <t>1871</t>
  </si>
  <si>
    <t>00109256917</t>
  </si>
  <si>
    <t>ELSA DE LA CRUZ GONZALEZ</t>
  </si>
  <si>
    <t>B1500000178</t>
  </si>
  <si>
    <t>8/3/2024</t>
  </si>
  <si>
    <t>SERVICIO DE REFRIGERIO PARA EL ACTO DE CONMEMORACIÓN DEL DÍA INTERNACIONAL DE LA MUJER. SE CELEBRO EN LA OFICINA PROVINCIAL DE LA MUJER EN MARÍA TRINIDAD SANCHEZ (NAGUA), EL 08 DE MARZO 2024</t>
  </si>
  <si>
    <t>1917</t>
  </si>
  <si>
    <t>131038042</t>
  </si>
  <si>
    <t>Idecre, SRL</t>
  </si>
  <si>
    <t>B1500000238</t>
  </si>
  <si>
    <t>SERVICIO SALÓN DE HOTEL, EN JUAN DOLIO, CON DESAYUNO, ALMUERZO, ESTACIÓN LIQUIDA Y AUDIOVISUALES, PARA LAS PERSONAS QUE PARTICIPARON EN EL TALLER ESTRATEGIA PARA UN PERIODISMO EL 03 DE MARZO 2024</t>
  </si>
  <si>
    <t>2182</t>
  </si>
  <si>
    <t>132298748</t>
  </si>
  <si>
    <t>Justin Nolasco Cocina Gourmet, SRL</t>
  </si>
  <si>
    <t>B1500000038</t>
  </si>
  <si>
    <t>4/3/2024</t>
  </si>
  <si>
    <t>SERVICIO DE REFRIGERIO PARA LAS PERSONAS QUE PARTICIPARON EN EL ACTO DE CONMEMORACIÓN DEL DÍA INTERNACIONAL DE LA MUJER, EL DÍA 09 DE MARZO 2024, EN LA PROVINCIA DE SÁNCHEZ RAMÍREZ.</t>
  </si>
  <si>
    <t>1890</t>
  </si>
  <si>
    <t>01200858106</t>
  </si>
  <si>
    <t>OBISPO SANCHEZ TAVERAS</t>
  </si>
  <si>
    <t>B1500000431</t>
  </si>
  <si>
    <t>18/3/2024</t>
  </si>
  <si>
    <t>SERVICIO DE REFRIGERIO, PARA LAS PERSONAS QUE PARTICIPARON EN EL ACTO CONMEMORACIÓN DEL DÍA INTERNACIONAL DE LA MUJER, QUE SE CELEBRO EL 15 DE MARZO DEL 2024, EN EL AYUNTAMIENTO DE SAN JUAN DE LA MAGUANA.</t>
  </si>
  <si>
    <t>1908</t>
  </si>
  <si>
    <t>131308708</t>
  </si>
  <si>
    <t>Pily Gourmet, SRL</t>
  </si>
  <si>
    <t>B1500001100</t>
  </si>
  <si>
    <t>SERVICIO DE CATERING PARA LAS PERSONAS QUE PARTICIPARON EN EL ACTO INAUGURAL DE LA OFICINA MUNICIPAL DE BOCA CHICA, EL DÍA 9 DE MARZO 2024.</t>
  </si>
  <si>
    <t>1694</t>
  </si>
  <si>
    <t>131288571</t>
  </si>
  <si>
    <t>Restaurant El Dorado San Francisco, SRL</t>
  </si>
  <si>
    <t>B1500001164</t>
  </si>
  <si>
    <t>SERVICIO DE REFRIGERIO PARA EL ACTO DE CONMEMORACIÓN DEL DIÌA INTERNACIONAL DE LA MUJER. FUECELEBRADA EN LA PROVINCIA DUARTE EL 12 DE MARZO Y EN VILLA RIVA DÌA 07 DE MARZO 2024</t>
  </si>
  <si>
    <t>1916</t>
  </si>
  <si>
    <t>131880649</t>
  </si>
  <si>
    <t>Tia Maria Food House, SRL</t>
  </si>
  <si>
    <t>B1500000189</t>
  </si>
  <si>
    <t>SERVICIO DE CATERING PARA EL ACTO INAGURAL DE LA OFICINA MUNICIPAL DE VILLA ALTAGRACIA, FUE CELEBRADO EL 08 DE MARZO 2024.</t>
  </si>
  <si>
    <t>1915</t>
  </si>
  <si>
    <t>Vibranza Variedades Y Events, S.R.L</t>
  </si>
  <si>
    <t>B1500000009</t>
  </si>
  <si>
    <t>22/3/2024</t>
  </si>
  <si>
    <t>SERVICIO DE REFRIGERIO PARA EL  PERSONAL DEL MINISTERIO DE LA MUJER .</t>
  </si>
  <si>
    <t>1697</t>
  </si>
  <si>
    <t>Floristería Zuniflor, SRL</t>
  </si>
  <si>
    <t>B1500003338</t>
  </si>
  <si>
    <t>1733</t>
  </si>
  <si>
    <t>B1500003347</t>
  </si>
  <si>
    <t>15/3/2024</t>
  </si>
  <si>
    <t>B1500003359</t>
  </si>
  <si>
    <t>24/3/2024</t>
  </si>
  <si>
    <t>130297118</t>
  </si>
  <si>
    <t>GTG Industrial, SRL</t>
  </si>
  <si>
    <t>B1500004004</t>
  </si>
  <si>
    <t>6/3/2024</t>
  </si>
  <si>
    <t>COMPRA MATERIALES DESECHABLES Y DE LIMPIEZA PARA LA SEDE CENTRAL, LAS OPM, OMM Y DEMÁS OFICINAS DE ESTE MINISTERIO</t>
  </si>
  <si>
    <t>1865</t>
  </si>
  <si>
    <t>131804837</t>
  </si>
  <si>
    <t>JM Distribución, SRL</t>
  </si>
  <si>
    <t>COMPRA MATERIALES DESECHABLES Y DE LIMPIEZA PARA LA SEDE CENTRAL, LAS OPM, OMM Y DEMÁS OFICINAS DE ESTE MINISTERIO.</t>
  </si>
  <si>
    <t>1913</t>
  </si>
  <si>
    <t>101726997</t>
  </si>
  <si>
    <t>Tropigas Dominicana, SRL</t>
  </si>
  <si>
    <t>B1500016573</t>
  </si>
  <si>
    <t>19/3/2024</t>
  </si>
  <si>
    <t>COMPRA DE GAS PROPANO PARA EL CENTRO ANIBEL GONZALEZ Y CASAS DE ACOGIDA MODELO II Y XI.</t>
  </si>
  <si>
    <t>1743</t>
  </si>
  <si>
    <t>B1500017355</t>
  </si>
  <si>
    <t>7/3/2024</t>
  </si>
  <si>
    <t>B1500018384</t>
  </si>
  <si>
    <t>B1500018863</t>
  </si>
  <si>
    <t>130560552</t>
  </si>
  <si>
    <t>Supligensa, SRL</t>
  </si>
  <si>
    <t>B1500000903</t>
  </si>
  <si>
    <t>20/2/2024</t>
  </si>
  <si>
    <t>1918</t>
  </si>
  <si>
    <t>131483102</t>
  </si>
  <si>
    <t>Intermediación &amp; Negocios Marte Ramirez, SRL</t>
  </si>
  <si>
    <t>B1500000113</t>
  </si>
  <si>
    <t>29/2/2024</t>
  </si>
  <si>
    <t>1910</t>
  </si>
  <si>
    <t>132454162</t>
  </si>
  <si>
    <t>Roslyn, SRL</t>
  </si>
  <si>
    <t>B1500000134</t>
  </si>
  <si>
    <t>1893</t>
  </si>
  <si>
    <t>131505635</t>
  </si>
  <si>
    <t>Ramirez &amp; Mojica Envoy Pack Courier Express, SRL</t>
  </si>
  <si>
    <t>B1500002231</t>
  </si>
  <si>
    <t>26/3/2024</t>
  </si>
  <si>
    <t>COMPRA DE JUEGOS DE TONER NEGRO Y DE COLOR Y CARTULINA PARA SER UTILIZADOS EN EL CENTRO DE PROMOCIÓN DE SALUD INTEGRAL DE ADOLESCENTES.</t>
  </si>
  <si>
    <t>1887</t>
  </si>
  <si>
    <t>132098951</t>
  </si>
  <si>
    <t>Loaz Trading &amp; Consulting, SRL</t>
  </si>
  <si>
    <t>B1500000169</t>
  </si>
  <si>
    <t>1886</t>
  </si>
  <si>
    <t>132516087</t>
  </si>
  <si>
    <t>Soluciones Greikol, SRL</t>
  </si>
  <si>
    <t>B1500000111</t>
  </si>
  <si>
    <t>28/2/2024</t>
  </si>
  <si>
    <t>1911</t>
  </si>
  <si>
    <t>101008067</t>
  </si>
  <si>
    <t>Santo Domingo Motors Company, SA</t>
  </si>
  <si>
    <t>B1500027703</t>
  </si>
  <si>
    <t>SERVICIO DE CAMBIO DE DEPOSITVO DE EMISIONES TANQUE DE ADITIVO DIESEL, DEL VEHICULO CHEVROLET TAHOE 2023, CHASIS 1GNSK8KTXPR452009, ASIGNADO AL DESPACHO DE ESTE MINISTERIO.</t>
  </si>
  <si>
    <t>1884</t>
  </si>
  <si>
    <t>131399959</t>
  </si>
  <si>
    <t>Monts Products, SRL</t>
  </si>
  <si>
    <t>B1500000152</t>
  </si>
  <si>
    <t>14/3/2024</t>
  </si>
  <si>
    <t>COMPRA DE EQUIPO DE PROTECCIÓN PERSONAL (EPP) PARA SER UTILIZADO EN LA SEDE CENTRAL Y TODAS LAS DEPENDENCIAS DE ESTE MINISTERIO.</t>
  </si>
  <si>
    <t>2172</t>
  </si>
  <si>
    <t>101756942</t>
  </si>
  <si>
    <t>Netsol, Soluciones de Redes, SRL</t>
  </si>
  <si>
    <t>B1500000363</t>
  </si>
  <si>
    <t>COMPRA DE LOS CONTROLES DE ACCESO PERTENECIENTES AL MINISTERIO DE LA MUJER.</t>
  </si>
  <si>
    <t>1989</t>
  </si>
  <si>
    <t>124026954</t>
  </si>
  <si>
    <t>METRO TECNOLOGIA SRL</t>
  </si>
  <si>
    <t>B1500000733</t>
  </si>
  <si>
    <t>5/3/2024</t>
  </si>
  <si>
    <t>COMPRA E INSTALACION DE PONCHADORES DE ASISTENCIA PARA LAS CASAS DE ACOGIDA.</t>
  </si>
  <si>
    <t>1652</t>
  </si>
  <si>
    <t>00113172050</t>
  </si>
  <si>
    <t>Kilia Solanlly Llano Garcia</t>
  </si>
  <si>
    <t>B1500000003</t>
  </si>
  <si>
    <t>19/12/2023</t>
  </si>
  <si>
    <t>COMPRA DE CUADROS PINTADOS DE GLADYS GUTIERREZ, AIGAIL MEJIA Y MAFALY PINEDA, PARA SALONES DEL MINISTERIO DE LA MUJER.</t>
  </si>
  <si>
    <t>1986</t>
  </si>
  <si>
    <t xml:space="preserve">                                                                                                                                                                                                                                                                                                                                    AL 30 DE MAYO 2024</t>
  </si>
  <si>
    <t>1/5/2024</t>
  </si>
  <si>
    <t xml:space="preserve"> ADICIONAL PERSONAL FIJO PROG.01, MAYO 2023</t>
  </si>
  <si>
    <t>2842</t>
  </si>
  <si>
    <t>25/5/2024</t>
  </si>
  <si>
    <t>INDEMNIZACION  A EX-EMPLEADOS DE ESTE MINISTERIO</t>
  </si>
  <si>
    <t>2847</t>
  </si>
  <si>
    <t>VACACIONES NO TOMADAS A EX-EMPLEADOS DE ESTE MINISTERIO</t>
  </si>
  <si>
    <t>2849</t>
  </si>
  <si>
    <t>INSENTIVO RENDIMIENTO INDIVIDUAL 2023, MAYRA TORIBIO FALLECIDA</t>
  </si>
  <si>
    <t>2845</t>
  </si>
  <si>
    <t>B1500003146</t>
  </si>
  <si>
    <t>6/5/20024</t>
  </si>
  <si>
    <t>SERVICIOS DE TELEFONO, CABLE E INTERNET DE LAS CASAS DE ACOGIDA, CORRESPONDIENTE AL MES DE MAYO 2024.</t>
  </si>
  <si>
    <t>2627</t>
  </si>
  <si>
    <t>B1500003147</t>
  </si>
  <si>
    <t>B1500003148</t>
  </si>
  <si>
    <t>B1500003151</t>
  </si>
  <si>
    <t>15/5/2025</t>
  </si>
  <si>
    <t>B1500003152</t>
  </si>
  <si>
    <t>B1500521440</t>
  </si>
  <si>
    <t>31/3/2024</t>
  </si>
  <si>
    <t>SERVICIO DE ENERGÍA ELÉCTRICA DE EDESUR DE ESTE MINISTERIO, MESES ENERO/ABRIL 2024</t>
  </si>
  <si>
    <t>2323</t>
  </si>
  <si>
    <t>B1500527954</t>
  </si>
  <si>
    <t>30/4/2024</t>
  </si>
  <si>
    <t>B1500012758</t>
  </si>
  <si>
    <t>10/5/2024</t>
  </si>
  <si>
    <t>SERVICIO DE AGUA POTABLE DE LA PROVINCIA DE LA VEGA (CORAAVEGA) DE ESTE MINISTERIO, CORRESPONDIENTE AL MES DE MAYO 2024.</t>
  </si>
  <si>
    <t>2598</t>
  </si>
  <si>
    <t>B1500051433</t>
  </si>
  <si>
    <t>SERVICIO RECOLECCION DE BASURA DEL CENTRO DE LOS PRADOS Y GAZCUE, MES DE MAYO 2024</t>
  </si>
  <si>
    <t>2570</t>
  </si>
  <si>
    <t>B1500051782</t>
  </si>
  <si>
    <t>B1500001772</t>
  </si>
  <si>
    <t>18/4/2024</t>
  </si>
  <si>
    <t>RECOLECCION DE BASURA DE LA OPM DE SAN PEDRO MACORIS, MESES ABRIL Y MAYO 202</t>
  </si>
  <si>
    <t>2711</t>
  </si>
  <si>
    <t>B1500001804</t>
  </si>
  <si>
    <t>14/5/2024</t>
  </si>
  <si>
    <t>101117125</t>
  </si>
  <si>
    <t>GTB RADIODIFUSORES, SRL</t>
  </si>
  <si>
    <t>B1500001252</t>
  </si>
  <si>
    <t>SERVICIO DE DIFUSION DE LA TRANSMISION ESPECIAL DE LA JORNADA SEMANA SANTA SIN VIOLENCIA ES POSIBLE Y PARA PROMOVER LOS SEVICIOS DEL MINISTERIO DE LA MUJER.</t>
  </si>
  <si>
    <t>2293</t>
  </si>
  <si>
    <t>CORPORACIÓN ESTATAL DE RADIO Y TELEVISIÓN (CERTV)</t>
  </si>
  <si>
    <t>B1500009150</t>
  </si>
  <si>
    <t>6/5/2024</t>
  </si>
  <si>
    <t>10% DEL PRESUPUESTO DE PUBLICIDAD, DE ACUERDO A LA LEY 134-03 A RADIO TELEVISION DOMINICANA,  MES MAYO 2024.</t>
  </si>
  <si>
    <t>2531</t>
  </si>
  <si>
    <t>131679201</t>
  </si>
  <si>
    <t>SWITCH MEDIA TECNOLOGY SWITCH MT, SRL</t>
  </si>
  <si>
    <t>E450000000122</t>
  </si>
  <si>
    <t>13/5/2024</t>
  </si>
  <si>
    <t>SERVICIO DE COLOCACIÓN DE PUBLICIDAD EN REDES SOCIALES DE * 212, LÍNEA DE EMERGENCIA DEL MINISTERIO DE LA MUJER, POR 25 DÍAS.</t>
  </si>
  <si>
    <t>2841</t>
  </si>
  <si>
    <t>130079927</t>
  </si>
  <si>
    <t>FOTOMEGRAF, SRL</t>
  </si>
  <si>
    <t>B1500001091</t>
  </si>
  <si>
    <t>16/4/2024</t>
  </si>
  <si>
    <t>SERVICIO DE IMPRESIÓN DE CARPETAS, CERTIFICADAS, SEMBLANZA, BOLSAS, GAFETES Y PROGRAMAS DE MEDALLA AL MÉRITO DE LA MUJER DOMINICANA 2024.</t>
  </si>
  <si>
    <t>2375</t>
  </si>
  <si>
    <t>B1500001135</t>
  </si>
  <si>
    <t>8/4/2024</t>
  </si>
  <si>
    <t>SERVICIO DE IMPRESIÓN DE CARPETAS PARA LAS CONFERENCIAS REGIONALES MUJERES QUE GANAN ELECCIONES.</t>
  </si>
  <si>
    <t>2605</t>
  </si>
  <si>
    <t>B1500001125</t>
  </si>
  <si>
    <t>SERVICIO DE DIAGRAMACIÓN, DISEÑO E IMPRESIÓN DE CERTIFICADOS DE RECONOCIMIENTO ALUSIVOS A LA CONMEMORACIÓN DEL DÍA INTERNACIONAL DE LA MUJER</t>
  </si>
  <si>
    <t>2608</t>
  </si>
  <si>
    <t>131295292</t>
  </si>
  <si>
    <t>GENIUS PRINT GRAPHIC, SRL</t>
  </si>
  <si>
    <t>B1500000350</t>
  </si>
  <si>
    <t>SERVICIO DE IMPRESIÓN DE BACKPANEL PARA SER UTILIZADO EN LOS EVENTOS DEL SELLO IGUALANDO RD</t>
  </si>
  <si>
    <t>2676</t>
  </si>
  <si>
    <t>132647858</t>
  </si>
  <si>
    <t>CENTRO DE TERMINACIÓN E IMPRESIONES Y J V, SRL</t>
  </si>
  <si>
    <t>B1500000032</t>
  </si>
  <si>
    <t>SERVICIO DE IMPRESIÓN MATERIALES INSTITUCIONALES.</t>
  </si>
  <si>
    <t>2292</t>
  </si>
  <si>
    <t>VIATICOS DE BOLSILLOS, ADDYS THEN, PARTICIPACION EN EL INVESTMANT CLIMATE REFORMS FOR WOMEN , EN LA CIUDAD KIGALI, RWANDA DEL 02/06 AL 07/06/2024</t>
  </si>
  <si>
    <t>2879</t>
  </si>
  <si>
    <t>OCP-FCP-00001963</t>
  </si>
  <si>
    <t>9/5/2024</t>
  </si>
  <si>
    <t>PASAJES AEREOS, GINEBRA, SUIZA, NEWYORK, GUATEMALA Y BUENOS AIRE</t>
  </si>
  <si>
    <t>1923</t>
  </si>
  <si>
    <t>OCP-FCR-00001900</t>
  </si>
  <si>
    <t>OCP-FCR-00001910</t>
  </si>
  <si>
    <t>OCPFCR-00001149</t>
  </si>
  <si>
    <t>25/4/2024</t>
  </si>
  <si>
    <t>B1500000086</t>
  </si>
  <si>
    <t>ALQUILER DEL LOCAL DONDE SE ALOJA LA OFICINA PROVINCIAL DE ELIAS PILA DE ESTE MINISTERIO, MES FEBRERO 2024.</t>
  </si>
  <si>
    <t>389</t>
  </si>
  <si>
    <t>00107203630</t>
  </si>
  <si>
    <t>ALBERTO MATEO PEREZ</t>
  </si>
  <si>
    <t>17/5/2024</t>
  </si>
  <si>
    <t xml:space="preserve"> ALQUILER PARA EL CENTRO DE CAPACITACIÓN TÉCNICA, VOCACIONAL Y LABORAL DEL MUNICIPIO DE LOS ALCARRIZOS DE ESTE MINISTERIO, MESES JUNIO/DICIEMBRE 2023, ENERO/MAYO 2024, MAS DOS DESPOSITO SEGUN CONTRATO BS-0003184-2024</t>
  </si>
  <si>
    <t>2595</t>
  </si>
  <si>
    <t>BS-0003184-2024</t>
  </si>
  <si>
    <t>15/5/2024</t>
  </si>
  <si>
    <t>B1500000021</t>
  </si>
  <si>
    <t>ALQUILER DEL INMUEBLE UBICADO EN SAMANA DONDE FUNCIONA EL CENTRO DE PROMOCION DE SALUD INTEGRAL DEL MINISTERIO DE LA MUJER, EN EL PERIODO DEL 26 DE ABRIL AL 26 DE MAYO 2024.</t>
  </si>
  <si>
    <t>2515</t>
  </si>
  <si>
    <t>00200897817</t>
  </si>
  <si>
    <t>SANTA CRISTINA BRITO CARELA</t>
  </si>
  <si>
    <t>B1500000067</t>
  </si>
  <si>
    <t>8/5/2024</t>
  </si>
  <si>
    <t>ALQUILER DEL LOCAL DONDE SE ALOJA LA OFICINA PROVINCIAL DE SAN CRISTOBAL DE ESTE MINISTERIO, MES MAYO 2024.</t>
  </si>
  <si>
    <t>2504</t>
  </si>
  <si>
    <t>18/5/2024</t>
  </si>
  <si>
    <t>ALQUILER DEL INMUEBLE UBICADO EN SAN JUAN DE LA MAGUANA DONDE FUNCIONA EL CENTRO DE PROMOCION DE SALUD INTEGRAL DEL MINISTERIO DE LA MUJER, CORRESPONDIENTE AL PERIODO DEL 01 AL 31 DE MAYO 2024.</t>
  </si>
  <si>
    <t>2623</t>
  </si>
  <si>
    <t>ALQUILER DEL INMUEBLE UBICADO EN BARAHONA DONDE FUNCIONA EL CENTRO DE PROMOCION DE SALUD INTEGRAL DEL MINISTERIO DE LA MUJER, CORRESPONDIENTE AL PERIODO DEL 30 DE ABRIL AL 31 DE MAYO 2024.</t>
  </si>
  <si>
    <t>2611</t>
  </si>
  <si>
    <t>B1500000065</t>
  </si>
  <si>
    <t xml:space="preserve"> ALQUILER DEL INMUEBLE UBICADO EN SAN PEDRO DE MACORIS DONDE FUNCIONA EL CENTRO DE PROMOCION DE SALUD INTEGRAL DEL MINISTERIO DE LA MUJER, CORRESPONDIENTE AL PERIODO DEL 16 DE  MARZO AL 15 DE MAYO 2024.</t>
  </si>
  <si>
    <t>2215</t>
  </si>
  <si>
    <t>B1500000066</t>
  </si>
  <si>
    <t>04100101783</t>
  </si>
  <si>
    <t>RAFAEL ANTONIO GONZALEZ SALCEDO</t>
  </si>
  <si>
    <t>B1500000165</t>
  </si>
  <si>
    <t>ALQUILER DEL LOCAL DONDE SE ALOJA LA OFICINA PROVINCIAL DE MONTECRISTI DE ESTE MINISTERIO, MES MAYO 2024.</t>
  </si>
  <si>
    <t>2488</t>
  </si>
  <si>
    <t>B1500000051</t>
  </si>
  <si>
    <t>20/5/2024</t>
  </si>
  <si>
    <t>ALQUILER DEL LOCAL DONDE SE ALOJA LA ESCUELA LABORAL DE DAJABON DE ESTE MINISTERIO, MES MAYO 2024.</t>
  </si>
  <si>
    <t>2707</t>
  </si>
  <si>
    <t>28/5/2024</t>
  </si>
  <si>
    <t>ALQUILER DEL INMUEBLE UBICADO EN SANTIAGO RODRIGUEZ DONDE FUNCIONA EL CENTRO DE PROMOCION DE SALUD INTEGRAL DEL MINISTERIO DE LA MUJER, CORRESPONDIENTE AL PERIODO DEL 28 DE  ABRIL AL 28 DE MAYO 2024.</t>
  </si>
  <si>
    <t>2762</t>
  </si>
  <si>
    <t>05000317551</t>
  </si>
  <si>
    <t>RAMONA RAMOS ABREU</t>
  </si>
  <si>
    <t>B1500000117</t>
  </si>
  <si>
    <t>ALQUILER DE LA CASA UBICADO EN LA VEGA, DONDE FUNCIONA EL CENTRO DE PROMOCION DE SALUD INTEGRAL DEL MINISTERIO DE LA MUJER, CORRESPONDIENTE AL PERIODO DEL 25 DE ABRIL AL 24 DE MAYO 2024.</t>
  </si>
  <si>
    <t>2891</t>
  </si>
  <si>
    <t>ALQUILER DEL LOCAL DONDE SE ALOJA LA OFICINA MUNICIPAL DE CEVICOS DE ESTE MINISTERIO, MES MAYO 2024.</t>
  </si>
  <si>
    <t>2334</t>
  </si>
  <si>
    <t>B1500000036</t>
  </si>
  <si>
    <t>ALQUILER DEL LOCAL DONDE SE ALOJA LA OFICINA MUNICIPAL DE GASPAR HERNADEZ DE ESTE MINISTERIO, MESES ABRIL Y MAYO 2024</t>
  </si>
  <si>
    <t>2498</t>
  </si>
  <si>
    <t>101108525</t>
  </si>
  <si>
    <t>INVERPLATA, SA</t>
  </si>
  <si>
    <t>B1500001558</t>
  </si>
  <si>
    <t>SERVICIO DE SALÓN DE HOTEL PARA LAS PERSONAS CON REFRIGERIO, ALMUERZO Y AUDIOVISUALES, EN EL MARCO DE LA REUNIÓN DEL COMITÉ DE SELECCIÓN DE LAS CANDIDATAS DE MEDALLA AL MÉRITO  DE LA MUJER DOMINICANA, EL DIA 21 DE FEBRERO  2024.</t>
  </si>
  <si>
    <t>2606</t>
  </si>
  <si>
    <t>B1500000205</t>
  </si>
  <si>
    <t>2/5/2024</t>
  </si>
  <si>
    <t>ALQUILER DEL LOCAL DONDE SE ALOJA LA OFICINA MUNICIPAL DE YAMASA DE ESTE MINISTERIO, MESES ABRIL Y MAYO 2024.</t>
  </si>
  <si>
    <t>2280</t>
  </si>
  <si>
    <t>132499395</t>
  </si>
  <si>
    <t>RESTAURANTE GOURMET LAS LAJAS SRL</t>
  </si>
  <si>
    <t>B1500000393</t>
  </si>
  <si>
    <t>ALQUILER DE INMUEBLE UBICADO EN INDEPENDENCIA, DONDE FUNCIONA EL CENTRO DE PROMOCION DE SALUD INTEGRAL, EN UN PERIODO DEL 22 DE FEBRERO AL 22 DE MARZO 2024</t>
  </si>
  <si>
    <t>1600</t>
  </si>
  <si>
    <t>B1500000396</t>
  </si>
  <si>
    <t>27/5/2024</t>
  </si>
  <si>
    <t>ALQUILER DE INMUEBLE UBICADO EN INDEPENDENCIA, DONDE FUNCIONA EL CENTRO DE PROMOCION DE SALUD INTEGRAL, EN UN PERIODO DEL 22 DE ABRIL AL 22 DE MAYO 2024.</t>
  </si>
  <si>
    <t>2890</t>
  </si>
  <si>
    <t>B1500000010</t>
  </si>
  <si>
    <t>4/5/2024</t>
  </si>
  <si>
    <t xml:space="preserve"> ALQUILER DEL INMUEBLE UBICADO EN HATO MAYOR DONDE FUNCIONA EL CENTRO DE PROMOCION DE SALUD INTEGRAL DEL MINISTERIO DE LA MUJER, CORRESPONDIENTE AL MES DE MAYO 2024.</t>
  </si>
  <si>
    <t>2514</t>
  </si>
  <si>
    <t>131547036</t>
  </si>
  <si>
    <t>TURISTRANS TRANSPORTE Y SERVICIOS, SRL</t>
  </si>
  <si>
    <t>B1500000586</t>
  </si>
  <si>
    <t>SERVICIO DE ALQUILER DE VEHÍCULO DE ALTA GAMA PARA TRANSPORTE URBANO E INTERURBANO DE LA SEÑORA EPSY CAMBELL, DEL 7 AL 12 DE ABRIL 2024.</t>
  </si>
  <si>
    <t>2680</t>
  </si>
  <si>
    <t>B1500000606</t>
  </si>
  <si>
    <t>SERVICIO DE ALQUILER DE UN VEHÍCULO PARA USO DEL DESPACHO DE ESTE MINISTERIO</t>
  </si>
  <si>
    <t>2829</t>
  </si>
  <si>
    <t>3/4/2024</t>
  </si>
  <si>
    <t>ALQUILER DEL PARQUEO DE ESTE MINISTERIO, MESES ABRIL Y MAYO 2024.</t>
  </si>
  <si>
    <t>2705</t>
  </si>
  <si>
    <t>B1500000114</t>
  </si>
  <si>
    <t>3/5/2024</t>
  </si>
  <si>
    <t>E450000000271</t>
  </si>
  <si>
    <t>SERVICIO DE LOS PLANES COMPLEMENTARIOS   ARS HUMANO, DONDE EL MINISTERIO ASUME EL 100% DEL MONTO TITULAR Y EL 50% DE SUS DEPENDIENTE DEL MES DE MAYO 2024 . POLIZA 30-95-299877</t>
  </si>
  <si>
    <t>1801</t>
  </si>
  <si>
    <t>101001941</t>
  </si>
  <si>
    <t>SEGUROS UNIVERSAL C POR A</t>
  </si>
  <si>
    <t>B1500012097</t>
  </si>
  <si>
    <t>SERVICIO DEL PLAN COMPLEMENTARIO  VITAL, DONDE EL MINISTERIO ASUME EL 100% DEL MONTO TITULAR Y EL 50% DE SUS DEPENDIENTE, MES MAYO 2024</t>
  </si>
  <si>
    <t>2364</t>
  </si>
  <si>
    <t>B1500032426</t>
  </si>
  <si>
    <t>COMPRA DE MATERIALES FERRETEROS PARA REPARACION DE LOS ASCENSORES Y AIRE ACONDICIONADO EN EL EDIFICIO METROPOLITANO DE LA MAXIMO GOMEZ.</t>
  </si>
  <si>
    <t>2607</t>
  </si>
  <si>
    <t>E450000000276</t>
  </si>
  <si>
    <t>PLAN COMPLEMENTARIO AVANZADO Y MAXIMO DE CASAS DE ACOGIDA, CORRESPONDIENTE AL MES DE FEBRERO 2024.</t>
  </si>
  <si>
    <t>2510</t>
  </si>
  <si>
    <t>101761581</t>
  </si>
  <si>
    <t>MAPFRE SALUD ARS, S.A.</t>
  </si>
  <si>
    <t>B1500004147</t>
  </si>
  <si>
    <t>SERVICIO DELPLAN COMPLEMENTARIO PLUS  DE RAIZA ROBLES   ARS MAPFRE,  DONDE EL MINISTERIO ASUME EL 100%, MESES AGOSTO/ DICIEMBRE  2023, POLIZA NO. 01-95-0001011927.</t>
  </si>
  <si>
    <t>2708</t>
  </si>
  <si>
    <t>B1500004148</t>
  </si>
  <si>
    <t>131782434</t>
  </si>
  <si>
    <t>JAZ INDUSTRIAL, SRL</t>
  </si>
  <si>
    <t>B1500000074</t>
  </si>
  <si>
    <t>SERVICIO DE REPARACIÓN DE SHUTTER EN LA PUERTA PRINCIPAL EN LA OFICINA PRINCIPAL DEL INGENIO CONSUELO.</t>
  </si>
  <si>
    <t>2692</t>
  </si>
  <si>
    <t>E450000000176</t>
  </si>
  <si>
    <t>21/5/2024</t>
  </si>
  <si>
    <t>SERVICIO DE MANTENIMIENTO DEL VEHICULO TOYOTA PRADO DEL AÑO 2016, PLACA EG02647, CHASIS JTEBH9FJ0GK178121, ESTA ASIGNADA A LA VICEMINISTRA ADMINISTRATIVA.</t>
  </si>
  <si>
    <t>2844</t>
  </si>
  <si>
    <t>B1500015093</t>
  </si>
  <si>
    <t>2532</t>
  </si>
  <si>
    <t>101725389</t>
  </si>
  <si>
    <t>SERVICIOS E INSTALACIONES TECNICAS S A</t>
  </si>
  <si>
    <t>B1500003189</t>
  </si>
  <si>
    <t>SERVICIO DEL   MANTENIMIENTO AL ELEVADOR, UBICADO EN EL EDIFICIO METROPOLITANO EN LA MÁXIMO GÓMEZ DE ESTE MINISTERIO, MESES ABRIL Y MAYO 2024</t>
  </si>
  <si>
    <t>2703</t>
  </si>
  <si>
    <t>B1500003190</t>
  </si>
  <si>
    <t>00100056845</t>
  </si>
  <si>
    <t>MARIA SILVESTRE CAYETANO</t>
  </si>
  <si>
    <t>B1500000237</t>
  </si>
  <si>
    <t>22/5/2024</t>
  </si>
  <si>
    <t>SERVICIO DE LEGALIZACIÓN DE DOCUMENTOS DE PROCESOS DE COMPRA DE BIENES Y SERVICIOS PARA ESTE MINISTERIO</t>
  </si>
  <si>
    <t>2832</t>
  </si>
  <si>
    <t>B1700000096</t>
  </si>
  <si>
    <t>FACILITADORA MAURA FLEVES , POR IMPARTIR EL TEMA HERRAMIENTAS PARA LA ARTICULACION DE PLANES LOCALES DE CUIDADO, EN LA SEGUNDA COHORTE DEL CURSO DE FORMACION  EN GENERO Y CUIDADO A TRAVES DE LA PLATAFORMA MICROSOFT TEAMS, EL DIA 16 DE MAYO 2024.</t>
  </si>
  <si>
    <t>2533</t>
  </si>
  <si>
    <t>401501635</t>
  </si>
  <si>
    <t>COMITE FLACSO REPUBLICA DOMINICANA</t>
  </si>
  <si>
    <t>B1500000100</t>
  </si>
  <si>
    <t>TALLER DE GESTION DE CRISIS Y COMUNICACION ESTRATEGICA A FAVOR DE LAS SEVIDORAS PUBLICAS DE ESTE MINISTERIO.</t>
  </si>
  <si>
    <t>2390</t>
  </si>
  <si>
    <t>00102093705</t>
  </si>
  <si>
    <t>CARLOS DAVID PERALTA FELIZ</t>
  </si>
  <si>
    <t>CAPACITACION  SOBRE ELEBORACION DE UN PLAN DE VIDA E INFORME PSICOLOGICOS Y SOCIOAMBIENTALES DIRIGIDOS A PSICOLOGA Y A TRABAJADORAS SOCIALES QUE BRINDAN SERVICIOS DE ATENCION A LA VIOLENCIA DE GENERO E INTRAFAMILIAR</t>
  </si>
  <si>
    <t>2828</t>
  </si>
  <si>
    <t>132871863</t>
  </si>
  <si>
    <t>M &amp; V ADALEIA MULTI SERVICIOS, SRL</t>
  </si>
  <si>
    <t>B1500000015</t>
  </si>
  <si>
    <t>SERVICIO DE ALMUERZOS PARA EL PERSONAL QUE LABORA EN ESTE MINISTERIO.</t>
  </si>
  <si>
    <t>2603</t>
  </si>
  <si>
    <t>01800443283</t>
  </si>
  <si>
    <t>RAFAEL ARMANDO GUERRERO SEPULVEDA</t>
  </si>
  <si>
    <t>B1500000850</t>
  </si>
  <si>
    <t>SERVICIO DE CATERING PARA  LAS PERSONAS QUE ESTUVIERON EN LA CONFERENCIA  MUJER QUE GANAN ELECCIONES: ESTRATEGIAS QUE MARCAN LA DIFERENCIA EN BARAHONA, EL 8 DE ABRIL DEL 2024.</t>
  </si>
  <si>
    <t>2678</t>
  </si>
  <si>
    <t>06500250227</t>
  </si>
  <si>
    <t>ORGALIA CHECO MONEGRO</t>
  </si>
  <si>
    <t>B1500000192</t>
  </si>
  <si>
    <t>SERVICIO DE ALMUERZOS PARA EL PERSONAL QUE PARTICIPAROM EN LA JORNADA SEMANA SANTA SIN VIOLENCIA ES POSIBLE EN LA PROVINCIA DE SAMANÁ, LOS DÍAS 29,30 Y 31 DE MARZO 2024. FONDOS  C-PREV.</t>
  </si>
  <si>
    <t>2373</t>
  </si>
  <si>
    <t>131257771</t>
  </si>
  <si>
    <t>SERVI-MAS 1, SRL</t>
  </si>
  <si>
    <t>B1500000261</t>
  </si>
  <si>
    <t>SERVICIO DE ALMUERZOS PARA EL PERSONAL QUE PARTICIPO EN LA JORNADA SEMANA SANTA VIVIR SIN VIOLENCIA, ES POSIBLE LOS DÍAS 29,30, Y 31 DE MARZO DEL 2024, EN (PLAYA BOCA CHICA). FONDO (C-PREV)</t>
  </si>
  <si>
    <t>2414</t>
  </si>
  <si>
    <t>PILY GOURMET, SRL</t>
  </si>
  <si>
    <t>131330274</t>
  </si>
  <si>
    <t>RESTAURANTE Y REPOSTERIA PUNTA CALETA, SRL</t>
  </si>
  <si>
    <t>SERVICIO DE ALMUERZOS PARA EL PERSONAL QUE PARTICIPO EN LA JORNADA SEMANA SANTA VIVIR SIN VIOLENCIA, ES POSIBLE LOS DÍAS 29,30, Y 31 DE MARZO DEL 2024, EN (PLAYA JUAN DOLIÓ Y PLAYA GUAYACANES).</t>
  </si>
  <si>
    <t>2413</t>
  </si>
  <si>
    <t>SERVICIO DE CATERING PARA LAS PERSONAS QUE ASISTIERON A LACONFERENCIA MUJERES  QUE GANAN ELECCIONES  ESTRATEGIAS QUE MARCAN LA DIFERENCIA, DÍA 9 DE ABRIL 2024, EN SAN PEDRO DE MACORIS.</t>
  </si>
  <si>
    <t>2670</t>
  </si>
  <si>
    <t>B1500000007</t>
  </si>
  <si>
    <t>SERVICIO DE REFRIGERIO PARA EL ACTO DE CONMEMORACIÓN DEL DÌA INTERNACIONAL DE LA MUJER. FUE CELEBRADO EN LA PROVINCIA DE SAN PEDRO DE MACORÍS Y EN LA PROVINCIA DE LA ROMANA, EL DIA 14 DE MARZO 2024.</t>
  </si>
  <si>
    <t>2831</t>
  </si>
  <si>
    <t>BROCOLIK SRL</t>
  </si>
  <si>
    <t>TIA MARIA FOOD HOUSE, SRL</t>
  </si>
  <si>
    <t>B1500000188</t>
  </si>
  <si>
    <t>SERVICIO DE REFRIGERIO EN EL ACTO DE CONMEMORACION DEL DIA INTERNACIONAL DE LA MUJER. FUE CELEBRADA EN LA PROVINCIA DE CONSTANZA, EL 07 DE MARZO 2024.</t>
  </si>
  <si>
    <t>2691</t>
  </si>
  <si>
    <t>SERVICIO DE CATERING PARA EL CAMPAMENTO DE DAMAS PERTENECIENTES A LA IGLESIA DE DIOS DE LA PROFECIA DEL 26 AL 28 DE ABRIL 2024.</t>
  </si>
  <si>
    <t>2682</t>
  </si>
  <si>
    <t>B1500019446</t>
  </si>
  <si>
    <t>2615</t>
  </si>
  <si>
    <t>1721</t>
  </si>
  <si>
    <t>B1500000069</t>
  </si>
  <si>
    <t>B1500004446</t>
  </si>
  <si>
    <t>COMPRA DE FLORES PARA EL DESPACHO DEL MINISTERIO DE LA MUJER</t>
  </si>
  <si>
    <t>2306</t>
  </si>
  <si>
    <t>B1500004448</t>
  </si>
  <si>
    <t>B1500004449</t>
  </si>
  <si>
    <t>101038561</t>
  </si>
  <si>
    <t>ARIAS MOTORS, S.A.</t>
  </si>
  <si>
    <t>B1500000829</t>
  </si>
  <si>
    <t>25/3/2024</t>
  </si>
  <si>
    <t>COMPRA DE NEUMÁTICOS PARA LOS VEHÍCULOS DE LAS LÍNEAS DE EMERGENCIA Y LAS CASAS DE ACOGIDA.</t>
  </si>
  <si>
    <t>2663</t>
  </si>
  <si>
    <t>B1500000974</t>
  </si>
  <si>
    <t>COMPRA DE COMBUSTIBLE PARA USO DE ESTE MINISTERIO, MES MAYO 2024.</t>
  </si>
  <si>
    <t>2418</t>
  </si>
  <si>
    <t>130714835</t>
  </si>
  <si>
    <t>ECO PETROLEO DOMINICANA, S.A. (ECOPETRODOM)</t>
  </si>
  <si>
    <t>B1500002279</t>
  </si>
  <si>
    <t>23/5/2024</t>
  </si>
  <si>
    <t xml:space="preserve"> ADQUISICION DE COMBUSTIBLE (GASOIL), PARA USO DE LAS CASAS DE ACOGIDA Y LINEA DE EMERGENCIA, POR UN PERIODO DE 6 MESES</t>
  </si>
  <si>
    <t>2770</t>
  </si>
  <si>
    <t>TROPIGAS DOMINICANA, SRL</t>
  </si>
  <si>
    <t>B1500000227</t>
  </si>
  <si>
    <t>24/4/2024</t>
  </si>
  <si>
    <t>COMPRA DE PLANCHA PORTÁTIL A VAPOR, PARA USO DE ESTE MINISTERIO.</t>
  </si>
  <si>
    <t>2516</t>
  </si>
  <si>
    <t>00201119518</t>
  </si>
  <si>
    <t>GRISELDA JIMENEZ BELLO</t>
  </si>
  <si>
    <t>B1500000207</t>
  </si>
  <si>
    <t>COMPRA  DE UNA PIZARRA MOVIBLE MAGNÉTICA, PARA SER UTILIZADA EN EL SALÓN DE REUNIONES GLADYS GUTIÉRREZ DEL EDIFICIO METROPOLITANO DE LA MÁXIMO GÓMEZ.</t>
  </si>
  <si>
    <t>2415</t>
  </si>
  <si>
    <t>130593051</t>
  </si>
  <si>
    <t>SIMPAPEL, SRL</t>
  </si>
  <si>
    <t>B1500000524</t>
  </si>
  <si>
    <t>COMPRA DE TONER PARA LA COODINACION, CASAS DE ACOGIDA Y EL CENTRO ANIBEL GONZALEZ.</t>
  </si>
  <si>
    <t>2665</t>
  </si>
  <si>
    <t>132271394</t>
  </si>
  <si>
    <t>ALLINONESUPPLY, SRL</t>
  </si>
  <si>
    <t>B1500000564</t>
  </si>
  <si>
    <t>2684</t>
  </si>
  <si>
    <t>130933286</t>
  </si>
  <si>
    <t>B&amp;F MERCANTIL, SRL</t>
  </si>
  <si>
    <t>B1500000877</t>
  </si>
  <si>
    <t xml:space="preserve"> COMPRA DE MATERIALES FERRETEROS PARA REPARACION DE LOS ASCENSORES Y AIRE ACONDICIONADO EN EL EDIFICIO METROPOLITANO DE LA MAXIMO GOMEZ.</t>
  </si>
  <si>
    <t>2604</t>
  </si>
  <si>
    <t>122005684</t>
  </si>
  <si>
    <t>AUTO REPUESTOS 2G, SRL</t>
  </si>
  <si>
    <t>B1500000240</t>
  </si>
  <si>
    <t xml:space="preserve"> MANTENIMIENTO Y REPARACION A LOS VEHICULOS QUE NO TIENEN GARANTIA, ASIGNADOS AL CONSEJO DE CASAS DE ACOGIDA.</t>
  </si>
  <si>
    <t>2763</t>
  </si>
  <si>
    <t>B1500000250</t>
  </si>
  <si>
    <t>B1500000262</t>
  </si>
  <si>
    <t>11/3/2024</t>
  </si>
  <si>
    <t>B1500000269</t>
  </si>
  <si>
    <t>B1500000270</t>
  </si>
  <si>
    <t>B1500000271</t>
  </si>
  <si>
    <t>B1500000258</t>
  </si>
  <si>
    <t>COMPRA DE EQUIPOS Y ÚTILES DIVERSOS PARA LA DIRECCIÓN DE COMUNICACIONES DEL MINISTERIO DE LA MUJER. CARGO A LOS FONDOS DEL PROYECTO C-PREV.</t>
  </si>
  <si>
    <t>2677</t>
  </si>
  <si>
    <t>B1500000872</t>
  </si>
  <si>
    <t xml:space="preserve"> COMPRA DE PINTURA Y MATERIALES PARA PINTAR PARA LAS CASAS DE ACOGIDA MODELO XI Y XIII.</t>
  </si>
  <si>
    <t>2660</t>
  </si>
  <si>
    <t>131157319</t>
  </si>
  <si>
    <t>BANDERAS GLOBAL HC, SRL</t>
  </si>
  <si>
    <t>B1500001911</t>
  </si>
  <si>
    <t>COMPRA DE ASTAS DESARMABLES EN MADERA, PARA USO EN LOS CENTROS DE CAPACITACIÓN Y LAS OFICINAS MUNICIPALES DE LA REGIÓN ESTE Y SUR DEL MINISTERIO DE LA MUJER.</t>
  </si>
  <si>
    <t>2689</t>
  </si>
  <si>
    <t>131177192</t>
  </si>
  <si>
    <t>B&amp;E ELECTRICOS Y PLOMERIA, SRL</t>
  </si>
  <si>
    <t>B1500003487</t>
  </si>
  <si>
    <t>COMPRA DE ARTÍCULOS DE PLOMERÍA PARA EL CENTRO ANIBEL GONZÁLEZ</t>
  </si>
  <si>
    <t>2664</t>
  </si>
  <si>
    <t>RAMIREZ &amp; MOJICA ENVOY PACK COURIER EXPRESS, SRL</t>
  </si>
  <si>
    <t>B1500002300</t>
  </si>
  <si>
    <t>2688</t>
  </si>
  <si>
    <t>B1500000073</t>
  </si>
  <si>
    <t>COMPRA E INSTALACIÓN DE SHUTTERS PARA EL CENTRO ANIBEL GONZÁLEZ</t>
  </si>
  <si>
    <t>2661</t>
  </si>
  <si>
    <t>COMPRA DE TECLADO CON TARJETAS MAGNÉTICAS PARA LA PUERTA AUTOMÁTICA DE ESTE MINISTERIO.</t>
  </si>
  <si>
    <t>2690</t>
  </si>
  <si>
    <t>132218401</t>
  </si>
  <si>
    <t>SIMBEL,SRL</t>
  </si>
  <si>
    <t>B1500000435</t>
  </si>
  <si>
    <t>COMPRA DE TABLETS Y TECLADOS CON EL OBJETIVO DE EFICIENTIZAR Y MEJORAR LOS EQUIPOS DE TRABAJO DE LOS VICEMINISTERIOS Y DIRECCIONES EN MIRAS A LA TRANSFORMACIÓN DIGITAL Y UNA COMPUTADORA</t>
  </si>
  <si>
    <t>2835</t>
  </si>
  <si>
    <t>B1500000071</t>
  </si>
  <si>
    <t>5/5/2024</t>
  </si>
  <si>
    <t xml:space="preserve">COMPRA DE INSUMOS BASICOS PARA EL CONSUMO DE LAS USUARIAS E HIJOS/AS QUE ASISTEN AL DEPARTAMENTO DE ATENCION A LA VIOLENCIA PARA RECIBIR ASISTENCIA LEGAL Y PSICOLOGICA </t>
  </si>
  <si>
    <t>2830</t>
  </si>
  <si>
    <t>B1500004362</t>
  </si>
  <si>
    <t>POR COMPRA DE PLANTAS ORNAMENTALES PARA EL ÁREA VERDE DEL CENTRO ANIBEL GONZÁLEZ.</t>
  </si>
  <si>
    <t>2613</t>
  </si>
  <si>
    <t>101840927</t>
  </si>
  <si>
    <t>SKAGEN, SRL</t>
  </si>
  <si>
    <t>B1500000570</t>
  </si>
  <si>
    <t>COMPRA DE MOBILIARIOS PARA SER USADOS EN LAS OFICINAS PROVINCIALES DEL MINISTERIO DE LA MUJER.</t>
  </si>
  <si>
    <t>2500</t>
  </si>
  <si>
    <t>132943864</t>
  </si>
  <si>
    <t>TRUMAN DOMINICANA SRL</t>
  </si>
  <si>
    <t>COMPRA DE TABLETS Y TECLADOS CON EL OBJETIVO DE EFICIENTIZAR Y MEJORAR LOS EQUIPOS DE TRABAJO DE LOS VICEMINISTERIOS Y DIRECCIONES EN MIRAS A LA TRANSFORMACIÓN DIGITAL Y UNA COMPUTADORA.</t>
  </si>
  <si>
    <t>2683</t>
  </si>
  <si>
    <t>B1500000225</t>
  </si>
  <si>
    <t>COMPRA DE SECADORES DE PELO PARA LAS CASAS DE ACOGIDAS Y EL CENTRO ANIBEL GONZALEZ.</t>
  </si>
  <si>
    <t>2650</t>
  </si>
  <si>
    <t>NETSOL, SOLUCIONES DE REDES, SRL</t>
  </si>
  <si>
    <t>132041038</t>
  </si>
  <si>
    <t>PEÑA VÁSQUEZ COMERCIAL, EIRL</t>
  </si>
  <si>
    <t>B1500000050</t>
  </si>
  <si>
    <t>PRIMERA 1 CUBICACION DE LA OFICINA PROVINCIAL DE LA ROMANA</t>
  </si>
  <si>
    <t>2710</t>
  </si>
  <si>
    <t xml:space="preserve">                                                                                                                                                                                                                                                                                                                                    AL 30 DE JUNIO 2024</t>
  </si>
  <si>
    <t>B1500434260</t>
  </si>
  <si>
    <t>1/6/2024</t>
  </si>
  <si>
    <t>SERVICIO DE ENERGÍA ELÉCTRICA DE EDENORTE DE ESTE MINISTERIO, MES MAYO 2024.</t>
  </si>
  <si>
    <t>3014</t>
  </si>
  <si>
    <t>B1500434325</t>
  </si>
  <si>
    <t>B1500434499</t>
  </si>
  <si>
    <t>B1500434976</t>
  </si>
  <si>
    <t>B1500435054</t>
  </si>
  <si>
    <t>B1500435127</t>
  </si>
  <si>
    <t>B1500435320</t>
  </si>
  <si>
    <t>B1500435648</t>
  </si>
  <si>
    <t>B1500435667</t>
  </si>
  <si>
    <t>B1500435749</t>
  </si>
  <si>
    <t>B1500435917</t>
  </si>
  <si>
    <t>B1500436314</t>
  </si>
  <si>
    <t>B1500436521</t>
  </si>
  <si>
    <t>B1500436522</t>
  </si>
  <si>
    <t>B1500436643</t>
  </si>
  <si>
    <t>B1500436970</t>
  </si>
  <si>
    <t>B1500436988</t>
  </si>
  <si>
    <t>B1500437379</t>
  </si>
  <si>
    <t>5/6/2024</t>
  </si>
  <si>
    <t>B1500437534</t>
  </si>
  <si>
    <t>B1500437642</t>
  </si>
  <si>
    <t>B1500437927</t>
  </si>
  <si>
    <t>B1500437968</t>
  </si>
  <si>
    <t>B1500438167</t>
  </si>
  <si>
    <t>B1500438596</t>
  </si>
  <si>
    <t>B1500438669</t>
  </si>
  <si>
    <t>B1500438718</t>
  </si>
  <si>
    <t>B1500438750</t>
  </si>
  <si>
    <t>B1500438782</t>
  </si>
  <si>
    <t>B1500438894</t>
  </si>
  <si>
    <t>B1500438925</t>
  </si>
  <si>
    <t>B1500439108</t>
  </si>
  <si>
    <t>B1500439187</t>
  </si>
  <si>
    <t>B1500434502</t>
  </si>
  <si>
    <t>SUMINISTRO DE ENERGIA ELECTRICA DE LAS CASAS DE ACOGIDA, CORRESPONDIENTE AL MES DE MAYO 2024.</t>
  </si>
  <si>
    <t>3288</t>
  </si>
  <si>
    <t>B1500435920</t>
  </si>
  <si>
    <t>B1500437381</t>
  </si>
  <si>
    <t>B1500437717</t>
  </si>
  <si>
    <t>B1500438093</t>
  </si>
  <si>
    <t>B1500439131</t>
  </si>
  <si>
    <t>06500281263</t>
  </si>
  <si>
    <t>SAN MARTIN DE PORRES MEDINA ACOSTA</t>
  </si>
  <si>
    <t>B1500000204</t>
  </si>
  <si>
    <t>10/6/2024</t>
  </si>
  <si>
    <t>SERVICIO DE DIFUSION EN RADIO DE LA CAMPAÑA DE SENSIBILIZACION Y EDUCACION VIVIR SIN VIOLENCIA ES POSIBLE, QUE PROMUEVE LOS SERVICIO DEL MINISTERIO DE LA MUJER, POR UN PERIODO DE 6 MESES, FONDO C-PREV.</t>
  </si>
  <si>
    <t>3422</t>
  </si>
  <si>
    <t>101003561</t>
  </si>
  <si>
    <t>EDITORA DEL CARIBE C POR A</t>
  </si>
  <si>
    <t>B1500005677</t>
  </si>
  <si>
    <t>29/5/2024</t>
  </si>
  <si>
    <t>SERVICIO DE PUBLICACIÓN EN UN PERIÓDICO DE CIRCULACIÓN NACIONAL, DE LA PERDIDA DE MATRÍCULAS DE ALGUNOS VEHÍCULOS DEL MINISTERIO DE LA MUJER.</t>
  </si>
  <si>
    <t>3391</t>
  </si>
  <si>
    <t>101058961</t>
  </si>
  <si>
    <t>TELEANTILLAS, SAS</t>
  </si>
  <si>
    <t>B1500001653</t>
  </si>
  <si>
    <t>7/5/2024</t>
  </si>
  <si>
    <t>SERVICIO DE DIFUSION EN RADIO DE LA CAMPAÑA DE SENSIBILIZACION Y EDUCACION VIVIR SIN VIOLENCIA ES POSIBLE, QUE PROMUEVE LOS SERVICIO DEL MINISTERIO DE LA MUJER, POR UN PERIODO DE 6 MESES, FONDOS C-PREV.</t>
  </si>
  <si>
    <t>3191</t>
  </si>
  <si>
    <t>B1500001654</t>
  </si>
  <si>
    <t>B1500001655</t>
  </si>
  <si>
    <t>B1500001656</t>
  </si>
  <si>
    <t>B1500001657</t>
  </si>
  <si>
    <t>B1500001658</t>
  </si>
  <si>
    <t>B1500001289</t>
  </si>
  <si>
    <t>3361</t>
  </si>
  <si>
    <t>101200642</t>
  </si>
  <si>
    <t>CHEA DE COMUNICACIÓN, SRL</t>
  </si>
  <si>
    <t>B1500000109</t>
  </si>
  <si>
    <t>31/5/2024</t>
  </si>
  <si>
    <t>3190</t>
  </si>
  <si>
    <t>111002559</t>
  </si>
  <si>
    <t>RADIO 23, SRL</t>
  </si>
  <si>
    <t>B1500000522</t>
  </si>
  <si>
    <t>3/6/2024</t>
  </si>
  <si>
    <t>3244</t>
  </si>
  <si>
    <t>117000528</t>
  </si>
  <si>
    <t>EMPRESAS RADIOFÓNICAS, SRL</t>
  </si>
  <si>
    <t>B1500000765</t>
  </si>
  <si>
    <t>3189</t>
  </si>
  <si>
    <t>122009698</t>
  </si>
  <si>
    <t>AZUCAR FM, SRL</t>
  </si>
  <si>
    <t>B1500000386</t>
  </si>
  <si>
    <t>3192</t>
  </si>
  <si>
    <t>401502178</t>
  </si>
  <si>
    <t>UNION DOMINICANA DE EMISORAS CATOLICAS INC</t>
  </si>
  <si>
    <t>B1500000210</t>
  </si>
  <si>
    <t>3117</t>
  </si>
  <si>
    <t>101889561</t>
  </si>
  <si>
    <t>GL PROMOCIONES, SRL</t>
  </si>
  <si>
    <t>B1500001973</t>
  </si>
  <si>
    <t>SERVICIO DE IMPRESIÓN DE MEDALLAS Y PLACAS QUE FUERON UTILIZADAS EN LA ACTIVIDAD DE PREMIACION A EMPRESAS LIDERADAS POR MUJERES EN EL AÑO 2020-2023, FUE REALIZADA EL DIA 09 DE FEBRERO DEL 2024.</t>
  </si>
  <si>
    <t>3471</t>
  </si>
  <si>
    <t>B1500001163</t>
  </si>
  <si>
    <t>SERVICIO DE IMPRESIÓN DE BOLSAS Y FOLLETOS PARA EL DIA NACIONAL DE LAS SUFRAGISTAS.</t>
  </si>
  <si>
    <t>3385</t>
  </si>
  <si>
    <t>131257534</t>
  </si>
  <si>
    <t>PUBLIOFFICE CAMSANCH, SRL</t>
  </si>
  <si>
    <t>SERVICIO DE CONFECCION E IMPRESION DE CARPAS PARA LA JORNADA ''SEMANA SANTA SIN VIOLENCIA ES POSIBLE'' DEL MINISTERIO DE LA MUJER.</t>
  </si>
  <si>
    <t>3620</t>
  </si>
  <si>
    <t>VIATICOS DENTRO DEL PAIS PROG.01</t>
  </si>
  <si>
    <t>3752</t>
  </si>
  <si>
    <t>25/6/2024</t>
  </si>
  <si>
    <t>VIATICOS DENTRO DEL PAIS, CASAS DE ACOGIDAS JUNIO 2024</t>
  </si>
  <si>
    <t>3738</t>
  </si>
  <si>
    <t>VIATICOS DENTRO DEL PAIS, PROG. 45</t>
  </si>
  <si>
    <t>3740</t>
  </si>
  <si>
    <t>25/6/2025</t>
  </si>
  <si>
    <t>VIATICOS  LA CIUDAD DE ANTIGUA-GUATEMALA   DEL 15-18 JULIO 2024,  PARA PARTICIPAR EN EL DIALOGO  REGIONAL DE POLITICAS :LA EQUIDAD Y LA ECONOMIA DE AMERICA  LATINA</t>
  </si>
  <si>
    <t>3757</t>
  </si>
  <si>
    <t>VIATICOS FUERA DEL PAIS, COSTA RICA, CARTAGENA COLOMBIA, EN EL  MES DE JULIO 2024</t>
  </si>
  <si>
    <t>3651</t>
  </si>
  <si>
    <t>VIATICOS FUERA DEL PAIS, CARTEGENA,COLOMBIA</t>
  </si>
  <si>
    <t>3649</t>
  </si>
  <si>
    <t>TRANSPORTE DENTRO DEL PAIS, CASAS DE ACOG. JUNIO 2024</t>
  </si>
  <si>
    <t>3734</t>
  </si>
  <si>
    <t>TRANSPORTE DENTRO DEL PAIS , PRG. 45,</t>
  </si>
  <si>
    <t>3732</t>
  </si>
  <si>
    <t>TRANSPORTE DENTRO DEL PAIS , PROG 01</t>
  </si>
  <si>
    <t>3736</t>
  </si>
  <si>
    <t>OCP-FCR-00002042</t>
  </si>
  <si>
    <t>18/6/2024</t>
  </si>
  <si>
    <t>PASAJE FUERA DEL PAIS, PARA PARTICIPAR EN LA GLOBAL SUMMIT OF WOMEN 2024, MAYO DEL 8-13 MADREID, ESPAÑA</t>
  </si>
  <si>
    <t>3593</t>
  </si>
  <si>
    <t>ALQUILER DEL LOCAL DONDE SE ALOJA LA OFICINA PROVINCIAL DE SAN JUAN DE LA MAGUANA DE ESTE MINISTERIO, MES JUNIO 2024.</t>
  </si>
  <si>
    <t>3661</t>
  </si>
  <si>
    <t>B1500000136</t>
  </si>
  <si>
    <t>ALQUILER DEL LOCAL DONDE SE ALOJA LA OFICINA MUNICIPAL DE CONSTANZA DE ESTE MINISTERIO, MES JUNIO 2024.</t>
  </si>
  <si>
    <t>3106</t>
  </si>
  <si>
    <t>B1500000022</t>
  </si>
  <si>
    <t>17/6/2024</t>
  </si>
  <si>
    <t>ALQUILER DEL INMUEBLE UBICADO EN SAMANA DONDE FUNCIONA EL CENTRO DE PROMOCION DE SALUD INTEGRAL DEL MINISTERIO DE LA MUJER, EN EL PERIODO DEL 26 DE MAYO AL 26 DE JUNIO 2024.</t>
  </si>
  <si>
    <t>3696</t>
  </si>
  <si>
    <t>B1500000039</t>
  </si>
  <si>
    <t>ALQUILER DEL INMUEBLE UBICADO EN SAN JUAN DE LA MAGUANA DONDE FUNCIONA EL CENTRO DE PROMOCION DE SALUD INTEGRAL DEL MINISTERIO DE LA MUJER, CORRESPONDIENTE AL PERIODO DEL 01 AL 30 DE JUNIO 2024.</t>
  </si>
  <si>
    <t>3367</t>
  </si>
  <si>
    <t>03700251055</t>
  </si>
  <si>
    <t>LUIS JOSE DE LOS ANGELES MERETE MARION</t>
  </si>
  <si>
    <t>B1500000141</t>
  </si>
  <si>
    <t>12/6/2024</t>
  </si>
  <si>
    <t>ALQUILER DEL LOCAL DONDE SE ALOJA LA OFICINA PROVINCIAL DE PUERTO PLATA DE ESTE MINISTERIO, MESES MAYO Y JUNIO 2024</t>
  </si>
  <si>
    <t>3306</t>
  </si>
  <si>
    <t>B1500000142</t>
  </si>
  <si>
    <t>B1500000013</t>
  </si>
  <si>
    <t>19/6/2024</t>
  </si>
  <si>
    <t>ALQUILER DE LA CASA UBICADA EN PUERTO PLATA, DONDE FUNCIONA EL CENTRO DE PROMOCION DE SALUD INTEGRAL DEL MINISTERIO DE LA MUJER, CORRESPONDIENTE AL PERIODO DEL 12 DE ABRIL AL 12 DE JUNIO 2024.</t>
  </si>
  <si>
    <t>3697</t>
  </si>
  <si>
    <t>03800022794</t>
  </si>
  <si>
    <t>DIONISIA POLANCO</t>
  </si>
  <si>
    <t>ALQUILER DEL LOCAL DONDE SE ALOJA LA OFICINA MUNICIPAL DE IMBERT DE ESTE MINISTERIO, MESES ABRIL/JUNIO 2024.</t>
  </si>
  <si>
    <t>3663</t>
  </si>
  <si>
    <t>04900522337</t>
  </si>
  <si>
    <t>MILADY ALTAGRACIA SUAREZ CASTILLO</t>
  </si>
  <si>
    <t>B1500000133</t>
  </si>
  <si>
    <t>ALQUILER DEL LOCAL DONDE SE ALOJA LA OFICINA MUNICIPAL DE COTUI DE ESTE MINISTERIO, MES MARZO 2024.</t>
  </si>
  <si>
    <t>1062</t>
  </si>
  <si>
    <t>AQUILER DEL LOCAL DONDE SE ALOJA LA OFICINA MUNICIPAL DE VILLA RIVA DE ESTE MINISTERIO, MES JUNIO 2024.</t>
  </si>
  <si>
    <t>3413</t>
  </si>
  <si>
    <t>101549114</t>
  </si>
  <si>
    <t>AGENCIA DE VIAJES MILENA TOURS, SRL</t>
  </si>
  <si>
    <t>B1500006746</t>
  </si>
  <si>
    <t>24/6/2024</t>
  </si>
  <si>
    <t>SERVICIO DE HOSPEDAJE, CON DESAYUNO, ALMUERZO, CENA, ESTACIÓN LIQUIDA, AUDIOVISUALES INCLUYENDO SALON DE HOTEL PARA LAS PROVINCIAS DE AZUA Y BARAHONA, LOS DIAS 17,18,20,21 DE JUNIO 2024.</t>
  </si>
  <si>
    <t>3711</t>
  </si>
  <si>
    <t>B1500006687</t>
  </si>
  <si>
    <t>SERVICIOS DE SALÓN DE HOTEL CON DESAYUNO, ALMUERZOS, ESTACIÓN LIQUIDA, AUDIOVISUALES, DAY PASS LOS DIAS 6 Y 7 DE JUNIO PARA TALLER AUTO CUIDADO, IMPARTIDO AL PERSONAL QUE ASISTE A VÍCTIMAS VIOLENCIA.</t>
  </si>
  <si>
    <t>3709</t>
  </si>
  <si>
    <t>ALQUILER DEL LOCAL DONDE SE ALOJA LA NAVE INDUSTRIAL DE ESTE MINISTERIO, MESES MAYO Y JUNIO 2024.</t>
  </si>
  <si>
    <t>3419</t>
  </si>
  <si>
    <t>B1500000080</t>
  </si>
  <si>
    <t>130926719</t>
  </si>
  <si>
    <t>INVERSIONES ROARAR, SRL</t>
  </si>
  <si>
    <t>11/6/2024</t>
  </si>
  <si>
    <t xml:space="preserve"> ALQUILER DEL LOCAL DONDE SE ALOJA LA OFICINA MUNICIPAL DE LA MATAS DE FARFAN DE ESTE MINISTERIO, MESES ABRIL/JUNIO 2024</t>
  </si>
  <si>
    <t>3305</t>
  </si>
  <si>
    <t>ALQUILER DE INMUEBLE UBICADO EN INDEPENDENCIA, DONDE FUNCIONA EL CENTRO DE PROMOCION DE SALUD INTEGRAL, EN UN PERIODO DEL 22 DE MAYO AL 22 DE JUNIO 2024.</t>
  </si>
  <si>
    <t>3698</t>
  </si>
  <si>
    <t>ALQUILER DEL INMUEBLE UBICADO EN HATO MAYOR DONDE FUNCIONA EL CENTRO DE PROMOCION DE SALUD INTEGRAL DEL MINISTERIO DE LA MUJER, CORRESPONDIENTE AL MES DE MAYO 2024.</t>
  </si>
  <si>
    <t>B1500000609</t>
  </si>
  <si>
    <t>ALQUILER DE VEHÍCULO PARA USO DEL DESPACHO DE ESTE MINISTERIO.</t>
  </si>
  <si>
    <t>3376</t>
  </si>
  <si>
    <t>SERVICIO DE ALQUILER DE UN VEHÍCULO PARA USO DEL DESPACHO DE ESTE MINISTERIO.</t>
  </si>
  <si>
    <t>3351</t>
  </si>
  <si>
    <t>B1500000602</t>
  </si>
  <si>
    <t>SERVICIO DE ALQUILER DE VEHÍCULO PARA USO DEL DESPACHO DE ESTE MINISTERIO.</t>
  </si>
  <si>
    <t>3722</t>
  </si>
  <si>
    <t>130711755</t>
  </si>
  <si>
    <t>CONSTRUCTORA AGS, SRL</t>
  </si>
  <si>
    <t>12/5/2024</t>
  </si>
  <si>
    <t>SERVICIO PARA LA REALIZACION DE REMOCION Y RECONSTRUCCION DEL TECHO, DE LA OFICINA DEL DESPACHO EN EL EDIFICIO METROPOLITANO.</t>
  </si>
  <si>
    <t>3383</t>
  </si>
  <si>
    <t>132655893</t>
  </si>
  <si>
    <t>SANTANA CONCEPCION INVESTMENT PLUS, SRL</t>
  </si>
  <si>
    <t>SERVICIO E INSTALACION DE PUERTA DE ALUMINIO Y VIDRIO PARA SER INSTALADA EN LA DIRECCION DE EDUCACION DE GAZCUE DE ESTE MINISTERIO.</t>
  </si>
  <si>
    <t>3674</t>
  </si>
  <si>
    <t>B1500015118</t>
  </si>
  <si>
    <t>3553</t>
  </si>
  <si>
    <t>B1500001907</t>
  </si>
  <si>
    <t>10/11/2023</t>
  </si>
  <si>
    <t>3548</t>
  </si>
  <si>
    <t>B1500001929</t>
  </si>
  <si>
    <t>15/12/2023</t>
  </si>
  <si>
    <t>B1500001930</t>
  </si>
  <si>
    <t>101807199</t>
  </si>
  <si>
    <t>AUTOCENTRO NAVARRO, SRL</t>
  </si>
  <si>
    <t>B1500003125</t>
  </si>
  <si>
    <t>4/6/2024</t>
  </si>
  <si>
    <t>SERVICIO DE TINTADO DE CRISTALES PARA DOS JEEPS MARCA KIA SORENTO LX 4X2.</t>
  </si>
  <si>
    <t>3672</t>
  </si>
  <si>
    <t>131588311</t>
  </si>
  <si>
    <t>AUTO SERVICIO AUTOMOTRIZ INTELIGENTE RD, AUTO SAI RD SRL</t>
  </si>
  <si>
    <t>BS-0005701-2024</t>
  </si>
  <si>
    <t>AVANCE 20%, POR SERVICIOS DE MANTENIMIENTOS DE LOS VEHICULOS ASIGNADOS AL CONSEJO DE CASAS DE ACOGIA Y LINEA DE EMERGENCIA.</t>
  </si>
  <si>
    <t>3323</t>
  </si>
  <si>
    <t>B1500001255</t>
  </si>
  <si>
    <t>SERVICIO DE MANTENIMIENTO PREVENTIVO Y CAMBIO DE BATERIA DE LA PLANTA ELECTRICA DE LA CASA DE ACOGIDA MODELO VIII.</t>
  </si>
  <si>
    <t>3052</t>
  </si>
  <si>
    <t>401004194</t>
  </si>
  <si>
    <t>UNIVERSIDAD AUTONOMA DE SANTO DOMINGO</t>
  </si>
  <si>
    <t>B1500002367</t>
  </si>
  <si>
    <t>PAGO DEL 50%  DE LA MAESTRIA EN GESTION PUBLICA, A FAVOR DE LA SERVIDORA ALIN MERCEDES CALDERON.</t>
  </si>
  <si>
    <t>3426</t>
  </si>
  <si>
    <t>CI-0000172-2024</t>
  </si>
  <si>
    <t>FINAL DEL 50% DE PROGRAMA DE LAS NACIONES UNIDAS PARA EL DESARROLO EN LA REPUBLICA DOMINICANA (PNUD), CON EL PROPOSITO DE TRANSVESALIZAR EL ENFOQUE DE GENERO EN EL SECTOR PRIVADO MEDIANTE DOS GRANDES RESULTADOS.</t>
  </si>
  <si>
    <t>3362</t>
  </si>
  <si>
    <t>401052326</t>
  </si>
  <si>
    <t>UNIVERSIDAD IBEROAMERICANA, INC</t>
  </si>
  <si>
    <t>E450000000063</t>
  </si>
  <si>
    <t>SERVICIO DE AULAS CON EQUIPAMIENTOS PARA CLASES HIBRIDAS EL 2doDIPLOMADO INTERNACIONAL DE MASCULINIDADES, IGUALDAD DE GENERO Y TRANSFORMACION, EL MISMO DARA INICIO EL 22 DE ABRIL  HASTA EL 25 ABRIL DEL 2024.</t>
  </si>
  <si>
    <t>3731</t>
  </si>
  <si>
    <t>401503239</t>
  </si>
  <si>
    <t>INSTITUTO DE AUDITORES INTERNOS DE LA REPUBLICA DOMINICANA, INC</t>
  </si>
  <si>
    <t>B1500000674</t>
  </si>
  <si>
    <t>7/6/2024</t>
  </si>
  <si>
    <t>SERVICIO PARA LAS 2 PERSONAS QUE ASISITARON AL XXII CONGRESO REGIONAL DE AUDITORIA INTERNA, CONTROL DE GESTION, RIESGO Y FINANZAS (CRAICG 2024.), AL LLEVARSE A CABO EN EL HOTEL BARCELO PALACE DELUXE, DESDE 30 DE MAYO HASTA AL 02 DE JUNIO 2024.</t>
  </si>
  <si>
    <t>3392</t>
  </si>
  <si>
    <t>430038156</t>
  </si>
  <si>
    <t>FUNDACION INICIATIVAS DE CULTURA Y DESARROLLO</t>
  </si>
  <si>
    <t>SERVICIO DE LA OBRA TEATRAL EN LA ACTIVIDAD RECREATIVA DIRIGIDA A NIÑOS/AS HUERFANO/OS POR FEMINICIDIO EN SANTO DOMINGO,EL DIA 05/04/2024</t>
  </si>
  <si>
    <t>3216</t>
  </si>
  <si>
    <t>ALEJANDRO RAPOSO PRODUCCIONES, SRL</t>
  </si>
  <si>
    <t>SERVICIO FOTOGRÁFICO PARA LA CONMEMORACIÓN DEL DÍA NACIONAL DE LAS SUFRAGISTAS.</t>
  </si>
  <si>
    <t>3386</t>
  </si>
  <si>
    <t>00101731396</t>
  </si>
  <si>
    <t>CARMEN LOURDES VALERA GUERRA</t>
  </si>
  <si>
    <t>B1500000041</t>
  </si>
  <si>
    <t>SERVICIOS DE REFRIGERIOS, ALMUERZOS, ESTACION LIQUIDA PERMANENTE Y AUDIOVISUALES PARA ACTIVIDADES PROGRAMADAS DE LA DIRECCIÓN DE TRANSVERSALIDAD PARA LA IGUALDAD</t>
  </si>
  <si>
    <t>3730</t>
  </si>
  <si>
    <t>02500257098</t>
  </si>
  <si>
    <t>DORKA ESTHER GARCIA DE CASTRO</t>
  </si>
  <si>
    <t>B1500000477</t>
  </si>
  <si>
    <t>SERVICIO DE REFRIGERIO PARA LAS PERSONA QUE PARTICIPARON EN EL ACTO DEL DIA INTERNACIONAL DE LA MUJER, EL DIA 8 DE MARZO 2024 EN LA PROVINCIAS DEL SEIBO Y HATO MAYOR.</t>
  </si>
  <si>
    <t>3205</t>
  </si>
  <si>
    <t>B1500000482</t>
  </si>
  <si>
    <t>SERVICIO DE CATERING PARA LA CELEBRACIÓN, CLAUSURA Y PRESENTACIÓN DE TRABAJOS DEL CURSO DE DECORACIÓN IMPARTIDO EN LA OFICINA PROVINCIAL DE VALVERDE MAO , FUE CELEBRADA EL DIA 17 DE ABRIL 2024</t>
  </si>
  <si>
    <t>3387</t>
  </si>
  <si>
    <t>B1500000472</t>
  </si>
  <si>
    <t>11/4/2024</t>
  </si>
  <si>
    <t>SERVICIO DE CATERING PARA LAS PERSONAS QUE PARTICIPARON EN LA CONFERENCIA, MUJERES QUE GANAN ELECCIONES: ESTRATEGIAS QUE MARCAN LA DIFERENCIA, EN SANTIAGO, EL DIA 10 DE ABRIL 2024</t>
  </si>
  <si>
    <t>3728</t>
  </si>
  <si>
    <t>B1500000290</t>
  </si>
  <si>
    <t>14/6/2024</t>
  </si>
  <si>
    <t>SERVICIO SE REFRIGERÓ Y ALMUERZO PARA LAS/LOS PARTICIPANTES QUE ASISTIERONN A LAS ACTIVIDADES DE LA DIVISIÓN DE CUIDADOS, DE ESTA DIRECCIÓN DE DERECHOS INTEGRALES DE LA MUJER, TRIMESTRES ABRIL/JUNIO 2024.</t>
  </si>
  <si>
    <t>3712</t>
  </si>
  <si>
    <t>131598404</t>
  </si>
  <si>
    <t>CONSORCIO DURAN P &amp; ASOC, SRL</t>
  </si>
  <si>
    <t>SERVICIO DE  ALMUERZOS PARA EL PERSONAL QUE PARTICIPARON EN LA JORNADA SEMANA SANTA SIN VIOLENCIA ES POSIBLE, LOS DIAS 29,30 Y 31 DE MARZO EN LA PROVINCIA PUERTO PLATA.. (Fondos C-PREV.</t>
  </si>
  <si>
    <t>3418</t>
  </si>
  <si>
    <t>B1500000179</t>
  </si>
  <si>
    <t>SERVICIO DE REFRIGERIO EN EL ACTO DE CONMEMORACIÓN DEL DIA INTERNACIONAL DE LA MUJER. CON UNA COFERENCIA BAJO EL TEMA; OPORTUNIDADES PARA LA MUJER, FUE CELEBRADA EN GASPAR HERNANDEZ, 15 DE MARZO 2024.</t>
  </si>
  <si>
    <t>3384</t>
  </si>
  <si>
    <t>SERVICIO DE REFRIGERIO PARA EL 2DO TALLER SOBRE TÉCNICAS DE BELLEZA PARA ESTILISTAS, EN LA PROVINCIA DE PUERTO PLATA LOS DÍAS 23 Y 24 DE ABRIL Y 01 DE MAYO DEL 2024.</t>
  </si>
  <si>
    <t>3708</t>
  </si>
  <si>
    <t>132832574</t>
  </si>
  <si>
    <t>APPETITUSRD, SRL</t>
  </si>
  <si>
    <t>SERVICIO DE REFRIGERIOS QUE SFUERON UTILIZADOS EN LAS DIFERENTES ACTIVIDADES DE LA DIRECCIÓN DE LOS DERECHOS INTEGRALES DE LA MUJER, EN LOS MESES FEBRERO Y MARZO 2024</t>
  </si>
  <si>
    <t>3671</t>
  </si>
  <si>
    <t>B1500000017</t>
  </si>
  <si>
    <t>3364</t>
  </si>
  <si>
    <t>COMPRA DE BOTELLONES DE AGUA DE CONSUMO HUMANO DE ESTE MINISTERIO.</t>
  </si>
  <si>
    <t>3556</t>
  </si>
  <si>
    <t>3558</t>
  </si>
  <si>
    <t>B1500000054</t>
  </si>
  <si>
    <t>30/11/2023</t>
  </si>
  <si>
    <t>B1500003415</t>
  </si>
  <si>
    <t>3420</t>
  </si>
  <si>
    <t>B1500003424</t>
  </si>
  <si>
    <t>B1500003425</t>
  </si>
  <si>
    <t>130217793</t>
  </si>
  <si>
    <t>INTERDECO, SRL</t>
  </si>
  <si>
    <t>COMPRA DE CORTINAS PARA EL USO DEL DEPACHO DE ESTE MINISTERIO.</t>
  </si>
  <si>
    <t>3430</t>
  </si>
  <si>
    <t>130255352</t>
  </si>
  <si>
    <t>EKATEX C, SRL</t>
  </si>
  <si>
    <t>B1500000360</t>
  </si>
  <si>
    <t>COMPRA DE PRENDAS DE VESTIR PARA LAS CASAS DE ACOGIDA Y EL CENTRO ANIBEL GONZÁLEZ.</t>
  </si>
  <si>
    <t>3621</t>
  </si>
  <si>
    <t>00114116361</t>
  </si>
  <si>
    <t>BARBARA VICTORIA HERNANDEZ FRIAS</t>
  </si>
  <si>
    <t>B1500000002</t>
  </si>
  <si>
    <t>COMPRA DE  LIBROS TITULADOS SER MUJER LOS CUALES SERAN UTILIZADOS EN EL CENTRO DE DOCUMENTACION DE LA ESCUELA DE IGUALDAD DEL MINISTERIO DE LA MUJER.</t>
  </si>
  <si>
    <t>3729</t>
  </si>
  <si>
    <t>B1500019234</t>
  </si>
  <si>
    <t>GAS PROPANO PARA EL CENTRO ANIBEL GONZALEZ, CASAS DE ACOGIDA MODELO II Y XI.</t>
  </si>
  <si>
    <t>3368</t>
  </si>
  <si>
    <t>B1500002341</t>
  </si>
  <si>
    <t>ADQUISICION DE COMBUSTIBLE (GASOIL), PARA USO DE LAS CASAS DE ACOGIDA Y LINEA DE EMERGENCIA, POR UN PERIODO DE 6 MESES.</t>
  </si>
  <si>
    <t>3701</t>
  </si>
  <si>
    <t>21/6/2024</t>
  </si>
  <si>
    <t>MATERIALES DESECHABLES Y DE LIMPIEZA PARA LA SEDE CENTRAL, LAS OPM, OMM Y DEMÁS OFICINAS DE ESTE MINISTERIO</t>
  </si>
  <si>
    <t>3724</t>
  </si>
  <si>
    <t>131211224</t>
  </si>
  <si>
    <t>ALL OFFICE SOLUTIONS TS, SRL</t>
  </si>
  <si>
    <t>B1500002343</t>
  </si>
  <si>
    <t>TÓNER PARA EL USO DE ESTE MINISTERIO.</t>
  </si>
  <si>
    <t>3389</t>
  </si>
  <si>
    <t>101512369</t>
  </si>
  <si>
    <t>ACTUALIDADES V D SRL</t>
  </si>
  <si>
    <t>B1500001813</t>
  </si>
  <si>
    <t>COMPRA DE BEBEDEROS DE AGUA PARA LAS CASAS DE ACOGIDA.</t>
  </si>
  <si>
    <t>3049</t>
  </si>
  <si>
    <t>130556024</t>
  </si>
  <si>
    <t>DISTRIBUIDORA DE REPUESTOS DEL CARIBE (DIRECA), SRL</t>
  </si>
  <si>
    <t>B1500000334</t>
  </si>
  <si>
    <t>COMPRA DE UNA BATERÍA PARA LA PLANTA DE EMERGECIA DE LA SEDE CENTRAL, DE ESTE MINISTERIO.</t>
  </si>
  <si>
    <t>3719</t>
  </si>
  <si>
    <t>131202772</t>
  </si>
  <si>
    <t>CENTROXPERT STE, SRL</t>
  </si>
  <si>
    <t>B1500003256</t>
  </si>
  <si>
    <t>TRES SISTEMAS DE ALIMENTACIÓN ININTERRUMPIDA PARA SER UTILIZADOS EN LA DIRECCIÓN DE COMUNICACIONES DEL MINISTERIO DE LA MUJER.</t>
  </si>
  <si>
    <t>3390</t>
  </si>
  <si>
    <t>131701981</t>
  </si>
  <si>
    <t>COMERCIAL UP, SRL</t>
  </si>
  <si>
    <t>B1500000264</t>
  </si>
  <si>
    <t>COMPRA DE ALAMBRES ELECTRICOS PARA SER UTILIZADOS EN LAS OFICINAS INSTALADAS EN EL AREA DEL SOTANO EN LA SEDE CENTRAL, DE ESTE MINISTERIO.</t>
  </si>
  <si>
    <t>3725</t>
  </si>
  <si>
    <t>E450000000367</t>
  </si>
  <si>
    <t>MANTENIMIENTO DE LOS VEHICULOS 2020-2022, ASIGNADOS A LA COORDINACION Y LINEAS DE EMERGENCIA.</t>
  </si>
  <si>
    <t>3324</t>
  </si>
  <si>
    <t>E450000000123</t>
  </si>
  <si>
    <t>3554</t>
  </si>
  <si>
    <t>B1500000260</t>
  </si>
  <si>
    <t>MANTENIMIENTO Y REPARACION DE LOS VEHICULOS DE LAS LINEAS DE EMERGENCIA.</t>
  </si>
  <si>
    <t>3325</t>
  </si>
  <si>
    <t>B1500003514</t>
  </si>
  <si>
    <t>COMPRA DE ARTÍCULOS DE PLOMERÍA PARA LA CASA DE ACOGIDA MODELO XV.</t>
  </si>
  <si>
    <t>3622</t>
  </si>
  <si>
    <t>COMPRA DE MATERIALES PARA PINTAR PUERTAS EN EL CENTRO ANIBEL GONZÁLEZ Y CASAS DE ACOGIDA.</t>
  </si>
  <si>
    <t>3618</t>
  </si>
  <si>
    <t>132735201</t>
  </si>
  <si>
    <t>SUPLIDORES DE INSUMOS MÚLTIPLES SUPLIMUL SRL</t>
  </si>
  <si>
    <t>UTENSILIOS PARA LAS DIFERENTES AREAS DEL MINISTERIO</t>
  </si>
  <si>
    <t>3723</t>
  </si>
  <si>
    <t>B1500002047</t>
  </si>
  <si>
    <t>COMPRA DE 2 PLACAS EN CRISTAL PARA EL RECONOCIMIENTOS INTERNOS Y EXTERNOS.</t>
  </si>
  <si>
    <t>3411</t>
  </si>
  <si>
    <t>B1500000369</t>
  </si>
  <si>
    <t>COMPRA DE CUADROS PARA LAS LEYENDAS DE LAS PINTURAS DE GLADYS GUTIERREZ, ABIGAIL MEJIA, Y MAGALY PINEDA PARA LA GALERIA DE MUJERES, MARIA TRINIDAD SANCHEZ DE ESTE MINISTERIO.</t>
  </si>
  <si>
    <t>3381</t>
  </si>
  <si>
    <t>B1500000370</t>
  </si>
  <si>
    <t>COMPRA DE MARCOS PARA LAS LEYENDAS DE LA GALERIA DE MUJERES, EN MARÍA TRINIDAD SANCHEZ DEL MINISTERIO DE LA MUJER.</t>
  </si>
  <si>
    <t>3388</t>
  </si>
  <si>
    <t>FUNDACION MUJERES EMPRENDEDORAS INC</t>
  </si>
  <si>
    <t>12/7/2024</t>
  </si>
  <si>
    <t>3721</t>
  </si>
  <si>
    <t>FUNDACIÓN ANIEL CONSTRUYENDO FUTURO</t>
  </si>
  <si>
    <t>02</t>
  </si>
  <si>
    <t>27/6/2024</t>
  </si>
  <si>
    <t>ONGS ASIGNADA A ESTE MINISTERIO, MES JUNIO 2024.</t>
  </si>
  <si>
    <t>3355</t>
  </si>
  <si>
    <t>UNIÓN DE MUJERES MUNICIPALISTAS DOMINICANAS (UNMUNDO)</t>
  </si>
  <si>
    <t>03</t>
  </si>
  <si>
    <t>FUNDACION PRO DESARROLLO DE LA MUJER VERON BAVARO PUNTA CANA</t>
  </si>
  <si>
    <t>102316163</t>
  </si>
  <si>
    <t>CECOMSA, SRL</t>
  </si>
  <si>
    <t>E450000001865</t>
  </si>
  <si>
    <t>3356</t>
  </si>
  <si>
    <t>101517085</t>
  </si>
  <si>
    <t>EMPRESAS INTEGRADAS, SAS</t>
  </si>
  <si>
    <t>B1500000970</t>
  </si>
  <si>
    <t>COMPRA DE MOBILIARIOS Y ELECTRODOMESTICOS A FAVOR DE LA PROCURADORIA GENERAL DE LA REPUBLICA COMO ENTIDAD EJECUTORA, DEL PROGRAMA COORDINACION EN PREVENCIONA LA VIOLENCIA DE GENERO EN LINEA CON LOS OBJETIVOS DE DESARRLLO DE SOSTENIBLE EN LA REP. DOM</t>
  </si>
  <si>
    <t>3141</t>
  </si>
  <si>
    <t>00118487941</t>
  </si>
  <si>
    <t>SILVIO JOSE PEREZ VALDEZ</t>
  </si>
  <si>
    <t>CUBICACION NUMERO 2 DE ADECUACION DEL A ESCUELA DE IGUALDAD DE ESTE MINISTERIO.</t>
  </si>
  <si>
    <t>3433</t>
  </si>
  <si>
    <t>05900149625</t>
  </si>
  <si>
    <t>LUCILA SEGURA ESCOLASTICO</t>
  </si>
  <si>
    <t>PRIMERA CUBICACION DE LA  ADECUACION CASA ACOGIDA DE HATO MAYOR.</t>
  </si>
  <si>
    <t>3664</t>
  </si>
  <si>
    <t>123011946</t>
  </si>
  <si>
    <t>CONSTRUCTORA CRUZ MUÑOZ, SRL</t>
  </si>
  <si>
    <t>CO-0001389-2024</t>
  </si>
  <si>
    <t>AVANCE 20% PARA LA ADECUACION DE LA CASA MODELO I.</t>
  </si>
  <si>
    <t>3327</t>
  </si>
  <si>
    <t>B1500000139</t>
  </si>
  <si>
    <t>FINAL ADECUACION DE LA OFICINA PROVINCIAL DE ESTE MINISTERIO EN LA PROVINCIA  HATO MAYOR, FONDO CPREV, MENOS EL 20% DE AVANCE EQUIVALENTE A RD$283,165.63</t>
  </si>
  <si>
    <t>3378</t>
  </si>
  <si>
    <t>PRIMERA 1 CUBICACION DE LA OFICINA PROVINCIAL DE LA ROMANA
CO-00001977-2023</t>
  </si>
  <si>
    <t>132148339</t>
  </si>
  <si>
    <t>ESPINAL MEDINA INGENIEROS, SRL</t>
  </si>
  <si>
    <t>FINAL DE LA CONSTRUCCION DE LA VERJA PERIMETRAL EN LA OFICINA PROVINCIAL DE LA MUJER EN PEDERNALES</t>
  </si>
  <si>
    <t>3287</t>
  </si>
  <si>
    <t xml:space="preserve">                                                                                                                                                                                                                                                                                                                                    AL 30 DE JULIO 2024</t>
  </si>
  <si>
    <t>1/7/2024</t>
  </si>
  <si>
    <t>INDEMNIZACION A EX-EMPLEADA DE ESTE MINISTERIO</t>
  </si>
  <si>
    <t>4544</t>
  </si>
  <si>
    <t>4548</t>
  </si>
  <si>
    <t>25/7/2024</t>
  </si>
  <si>
    <t>4557</t>
  </si>
  <si>
    <t>INCENTIVO RENDIMIENTO INDIVIDUAL INACTIVO 2023</t>
  </si>
  <si>
    <t>4607</t>
  </si>
  <si>
    <t>B1500001836</t>
  </si>
  <si>
    <t>RECOLECCION DE BASURA DE LA OPM DE SAN PEDRO MACORIS, MESES JUNIO Y JULIO 2024.</t>
  </si>
  <si>
    <t>4308</t>
  </si>
  <si>
    <t>B1500001863</t>
  </si>
  <si>
    <t>10/7/2024</t>
  </si>
  <si>
    <t>101100508</t>
  </si>
  <si>
    <t>Editora El Nuevo Diario, SA</t>
  </si>
  <si>
    <t>B1500006180</t>
  </si>
  <si>
    <t>SERVICIO PARA LA PUBLICACIÓN EN DOS PERIÓDICOS DE CIRCULACIÓN NACIONAL LA CONVOCATORIA A LICITACIÓN PÚBLICA NACIONAL PARA LA COMPRA DE AUTOBÚS Y CAMIONETAS, PARA LA MEJORA DE LOS SERVICIOS DE ESTE MINISTERIO.</t>
  </si>
  <si>
    <t>4603</t>
  </si>
  <si>
    <t>Switch Media Tecnology Switch MT, SRL</t>
  </si>
  <si>
    <t>E450000000121</t>
  </si>
  <si>
    <t>SERVICIO DE DIFUSION EN REDES SOCIALES DEL AUDIOVISUAL DE ASITENCIA LEGAL Y PSICOLOGICA, QUE PROMUEVE  QUE PROMUEVE LOS SERVICIO DEL MINISTERIO DE LA MUJER, POR UN PERIODO DE 6 MESES.</t>
  </si>
  <si>
    <t>4605</t>
  </si>
  <si>
    <t>131964036</t>
  </si>
  <si>
    <t>TV Plata, SRL</t>
  </si>
  <si>
    <t>4290</t>
  </si>
  <si>
    <t>132268644</t>
  </si>
  <si>
    <t>Jord Flores y Eventos, SRL</t>
  </si>
  <si>
    <t>B1500000171</t>
  </si>
  <si>
    <t>4527</t>
  </si>
  <si>
    <t>B1500009258</t>
  </si>
  <si>
    <t>4/7/2024</t>
  </si>
  <si>
    <t>10% DEL PRESUPUESTO DE PUBLICIDAD, DE ACUERDO A LA LEY 134-03 A RADIO TELEVISION DOMINICANA,  MES JULIO 2024.</t>
  </si>
  <si>
    <t>4146</t>
  </si>
  <si>
    <t>Impresos Tres Tintas, srl</t>
  </si>
  <si>
    <t>B1500001180</t>
  </si>
  <si>
    <t>SERVICIO DE IMPRESIÓN DE INVITACIONES PARA EL DÍA NACIONAL DE LAS SUFRAGISTAS E IMPRESIÓN DE MATERIALES PARA LA ACTIVIDAD PROTOCOLAR DE LA DEVELACIÓN DE PINTURAS DE MUJERES MERITORIAS, QUE SERÁN UTILIZADOS EN LA GALERÍA MARÍA TRINIDAD SÁNCHEZ,EL15/05</t>
  </si>
  <si>
    <t>4253</t>
  </si>
  <si>
    <t>B1500001210</t>
  </si>
  <si>
    <t>SERVICIO DE IMPRESIÓN DE SOBRES PARA LA ENTREGA DEL BONO MUJER.</t>
  </si>
  <si>
    <t>4252</t>
  </si>
  <si>
    <t>B1500001219</t>
  </si>
  <si>
    <t>11/7/2024</t>
  </si>
  <si>
    <t>SERVICIO DE IMPRESIÓN Y LLENADO DE CERTIFICADOS PARA LA GRADUACIÓN ORDINARIA Y DIAGRAMACIÓN E IMPRESIÓN DE EJEMPLARES DE GUIAS PARA LEGISLAR PARA LA IGUALDAD</t>
  </si>
  <si>
    <t>4246</t>
  </si>
  <si>
    <t>Genius Print Graphic, SRL</t>
  </si>
  <si>
    <t>SERVICIO DE SEÑALIZACIÓN PARA LAS OFICINAS PROVINCIALES Y MUNICIPALES DEL MINISTERIO DE LA MUJER.</t>
  </si>
  <si>
    <t>3847</t>
  </si>
  <si>
    <t>131805213</t>
  </si>
  <si>
    <t>MJP Promotion Group, SRL</t>
  </si>
  <si>
    <t>B1500000444</t>
  </si>
  <si>
    <t>SERVICIO DE CONFECCIÓN E IMPRESIÓN DE SUERAS PARA LA JORNADA "SEMANA SANTA SIN VIOLENCIA" DEL MINISTERIO DE LA MUJER.</t>
  </si>
  <si>
    <t>4320</t>
  </si>
  <si>
    <t>131905838</t>
  </si>
  <si>
    <t>Ronny Publicidad, SRL</t>
  </si>
  <si>
    <t>B1500000216</t>
  </si>
  <si>
    <t>15/7/2024</t>
  </si>
  <si>
    <t>SERVICIO DE IMPRESIÓN DE CERTIFICADOS PARA SER UTILIZADOS EN LAS GRADUACIONES DE LAS CAPACITACIONES TECNICAS LABORALES.</t>
  </si>
  <si>
    <t>4528</t>
  </si>
  <si>
    <t>132113901</t>
  </si>
  <si>
    <t>Impredom, SRL</t>
  </si>
  <si>
    <t>B1500000124</t>
  </si>
  <si>
    <t>19/7/2024</t>
  </si>
  <si>
    <t>SERVICIO DE IMPRESIÓN DE LIBROS DE CUENTOS PARA COLOREAR LA CASA ES RESPONSABILIDAD DE TODAS LAS PERSONAS DE LA COLECCIÓN DESMONTANDO ESTEREOTIPOS.</t>
  </si>
  <si>
    <t>4602</t>
  </si>
  <si>
    <t>OCP-FCR-2100</t>
  </si>
  <si>
    <t>8/7/2024</t>
  </si>
  <si>
    <t>PAGO DE PASAJE FUERAS DEL PAIS, CHILE,COLOMBIA,COSTA RICA, GUATEMALA Y  MEXICO</t>
  </si>
  <si>
    <t>4194</t>
  </si>
  <si>
    <t>OCP-FCR-2115</t>
  </si>
  <si>
    <t>OCP-FCR-2119</t>
  </si>
  <si>
    <t>OCP-FCR-2132</t>
  </si>
  <si>
    <t>OCP-FCR-2168</t>
  </si>
  <si>
    <t>9/7/2024</t>
  </si>
  <si>
    <t>OCP-FCR-2194</t>
  </si>
  <si>
    <t>OCP-FCR-2203</t>
  </si>
  <si>
    <t>3/7/2024</t>
  </si>
  <si>
    <t>ALQUILER DEL LOCAL DONDE SE ALOJA LA OFICINA MUNICIPAL DE SANTO DOMINGO NORTE  DE ESTE MINISTERIO, MES JULIO 2024.</t>
  </si>
  <si>
    <t>4007</t>
  </si>
  <si>
    <t>ALQUILER DEL LOCAL DONDE SE ALOJA LA OFICINA MUNICIPAL DE CONSTANZA DE ESTE MINISTERIO, MES JULIO 2024.</t>
  </si>
  <si>
    <t>4240</t>
  </si>
  <si>
    <t>B1500000040</t>
  </si>
  <si>
    <t>18/7/2024</t>
  </si>
  <si>
    <t>ALQUILER DEL INMUEBLE UBICADO EN SAN JUAN DE LA MAGUANA DONDE FUNCIONA EL CENTRO DE PROMOCION DE SALUD INTEGRAL DEL MINISTERIO DE LA MUJER, CORRESPONDIENTE AL PERIODO DEL 01 AL 31 DE JULIO 2024.</t>
  </si>
  <si>
    <t>4345</t>
  </si>
  <si>
    <t>03600288611</t>
  </si>
  <si>
    <t>LUIS RAMON TORRES TORRES</t>
  </si>
  <si>
    <t>B1500000023</t>
  </si>
  <si>
    <t>ALQUILER DEL LOCAL DONDE SE ALOJA LA OFICINA MUNICIPAL DE SAJOMA DE ESTE MINISTERIO, MESES DESDE OCTUBRE 2022 HASTA OCTUBRE 2023</t>
  </si>
  <si>
    <t>4542</t>
  </si>
  <si>
    <t>B1500000170</t>
  </si>
  <si>
    <t>2/7/2024</t>
  </si>
  <si>
    <t>ALQUILER DEL LOCAL DONDE SE ALOJA LA OFICINA PROVINCIAL DE MONTECRISTI DE ESTE MINISTERIO, MES JULIO 2024.</t>
  </si>
  <si>
    <t>4005</t>
  </si>
  <si>
    <t>28/7/2024</t>
  </si>
  <si>
    <t>ALQUILER DEL INMUEBLE UBICADO EN SANTIAGO RODRIGUEZ DONDE FUNCIONA EL CENTRO DE PROMOCION DE SALUD INTEGRAL DEL MINISTERIO DE LA MUJER, CORRESPONDIENTE AL PERIODO DEL 28 DE  JUNIO AL 28 DE JULIO 2024.</t>
  </si>
  <si>
    <t>4625</t>
  </si>
  <si>
    <t>B1500000183</t>
  </si>
  <si>
    <t>ALQUILER DONDE SE ALOJA LA OFICINA MUNICIPAL DE CEVICOS DE ESTE MINISTERIO, MES JULIO 2024.</t>
  </si>
  <si>
    <t>4054</t>
  </si>
  <si>
    <t>ALQUILER DEL LOCAL DONDE SE ALOJA LA OFICINA MUNICIPAL DE PIMENTEL DE ESTE MINISTERIO, MES JULIO 2024.</t>
  </si>
  <si>
    <t>4234</t>
  </si>
  <si>
    <t>Carlos Jose Ferreira Tejada</t>
  </si>
  <si>
    <t>ALQUILER DEL LOCAL DONDE SE ALOJA LA OFICINA MUNICIPAL DE GASPAR HERNADEZ DE ESTE MINISTERIO, MES JULIO 2024.</t>
  </si>
  <si>
    <t>4420</t>
  </si>
  <si>
    <t>06100211900</t>
  </si>
  <si>
    <t>Kelvi Oscar Martínez Hidalgo</t>
  </si>
  <si>
    <t>BS-0006346-2024</t>
  </si>
  <si>
    <t>2 DEPOSITOS SEGUN NUM. BS-0006346-2024 DEL ALQUILER DE LOCAL DONDE SE ALOJA LA OFICINA MUNICIPAL DE GASPAR HERNÁNDEZ DE ESTE MINISTERIO.</t>
  </si>
  <si>
    <t>3850</t>
  </si>
  <si>
    <t>B1500000056</t>
  </si>
  <si>
    <t>ALQUILER DEL LOCAL DONDE SE ALOJA LA OFICINA MUNICIPAL DE SANCHEZ DE ESTE MINISTERIO, MES JULIO 2024.</t>
  </si>
  <si>
    <t>3817</t>
  </si>
  <si>
    <t>Inmobiliaria Rumenos, SRL</t>
  </si>
  <si>
    <t>7/7/2024</t>
  </si>
  <si>
    <t>ALQUILER DE LA ESCUELA DE IGUALDAD  DE ESTE MINISTERIO, MES JULIO 2024.</t>
  </si>
  <si>
    <t>3978</t>
  </si>
  <si>
    <t>B1500006797</t>
  </si>
  <si>
    <t>SERVICIO DE HOSPEDAJE, CON DESAYUNO, ALMUERZO, CENA, ESTACIÓN LIQUIDA, AUDIOVISUALES INCLUYENDO SALON DE HOTEL EN JUAN DOLIO PARA LA CAPACITACIÓN ABC-REDES LOCALES POR UNA VIDA LIBRE DE VIOLENCIA CONTRA LAS MUJERES, LOS DIAS 13 Y 14 DE JUNIO 2024.</t>
  </si>
  <si>
    <t>4166</t>
  </si>
  <si>
    <t>101712325</t>
  </si>
  <si>
    <t>Inversiones Azul Del Este Dominicana, S.A</t>
  </si>
  <si>
    <t>E450000000129</t>
  </si>
  <si>
    <t>16/7/2024</t>
  </si>
  <si>
    <t>SERVICIO DE REFRIGERIO, ALMUERZO , ESTACIÓN LIQUIDA, AUDIOVISUALES INCLUYENDO SALON DE HOTEL PARA LA REALIZACIÓN DEL 6to ENCUENTRO NACIONAL</t>
  </si>
  <si>
    <t>4598</t>
  </si>
  <si>
    <t>D' Sanson Exquisiteces Alquileres, SRL</t>
  </si>
  <si>
    <t>SERVICIO HOSPEDAJE, CON DESAYUNO, ALMUERZO, CENA, ESTACIÓN LIQUIDA, AUDIOVISUALES CON SALON DE HOTEL EN SANTIAGO DE LOS CABALLEROS Y SAN FRANCISCO DE MACORIS PARA LA CAPACITACIÓN ABC-REDES LOCALES  POR UNA VIDA LIBRE DE VIOLENCIA CONTRA LAS MUJERES.</t>
  </si>
  <si>
    <t>4321</t>
  </si>
  <si>
    <t>131649939</t>
  </si>
  <si>
    <t>Martínez Torres Traveling, SRL</t>
  </si>
  <si>
    <t>B1500001206</t>
  </si>
  <si>
    <t>SERVICIO DE HOSPEDAJE, CON DESAYUNO, ALMUERZO, CENA, ESTACIÓN LIQUIDA, AUDIOVISUALES INCLUYENDO SALÓN DE HOTEL EN LA PROVINCIA DE SAMANÁ, PARA LA JORNADA DE CAPACITACIÓN DEL PERSONAL DE PREVENCIÓN Y ATENCION A LA VIOLENCIA. DEL 21 AL DE JUNIO 2024.</t>
  </si>
  <si>
    <t>4136</t>
  </si>
  <si>
    <t>ALQUILER DEL INMUEBLE UBICADO EN HATO MAYOR DONDE FUNCIONA EL CENTRO DE PROMOCION DE SALUD INTEGRAL DEL MINISTERIO DE LA MUJER, CORRESPONDIENTE AL MES DE JUNIO 2024.</t>
  </si>
  <si>
    <t>3274</t>
  </si>
  <si>
    <t>23 Beneficiarios</t>
  </si>
  <si>
    <t>B1500000078</t>
  </si>
  <si>
    <t>ALQUILER NAVE INDUSTRIAL DE ESTE MINISTERIO, MES ABRIL 2024.</t>
  </si>
  <si>
    <t>1734</t>
  </si>
  <si>
    <t>Turistrans Transporte y Servicios, SRL</t>
  </si>
  <si>
    <t>B1500000621</t>
  </si>
  <si>
    <t>26/6/2024</t>
  </si>
  <si>
    <t>SERVICIO DE ALQUILER DE UN VEHÍCULO PARA USO DE DESPACHO DE ESTE MINISTERIO.</t>
  </si>
  <si>
    <t>4127</t>
  </si>
  <si>
    <t>B1500000615</t>
  </si>
  <si>
    <t>13/6/2024</t>
  </si>
  <si>
    <t>SERVICIO DE ALQUILER DE VEHICULO PARA EL USO DEL DESPACHO DE ESTE MINISTERIO.</t>
  </si>
  <si>
    <t>4111</t>
  </si>
  <si>
    <t>132002024</t>
  </si>
  <si>
    <t>Buslook, SRL</t>
  </si>
  <si>
    <t>B1500000153</t>
  </si>
  <si>
    <t>SERVICIO DE TRANSPORTE PARA SER UTILIZADO PARA EL TRASLADO DE PARTICIPANTES A LA GRADUACIÓN DE LAS CAPACITACIONES TÉCNICAS LABORALES EL 17 DE JULIO DEL 2024.</t>
  </si>
  <si>
    <t>4599</t>
  </si>
  <si>
    <t>130154813</t>
  </si>
  <si>
    <t>Consultores En Seguridad Tecnológica e Informática ARC, SRL</t>
  </si>
  <si>
    <t>B1500000148</t>
  </si>
  <si>
    <t>RENOVACIÓN DE LICENCIA PARA EL WATCHGUARD FIREBOX T85 PERTENECIENTE A LA SEDE CENTRAL DEL MINISTERIO DE LA MUJER.</t>
  </si>
  <si>
    <t>4580</t>
  </si>
  <si>
    <t>B1500000145</t>
  </si>
  <si>
    <t>RENOVACIÓN Y ACTUALIZACIÓN DE LAS LICENCIAS PARA EL WATCHGUARD SECURITY M370, PERTENECIENTE A LA SEDE CENTRAL Y EL WATCHGUARD SECURITY T40, PERTENECIENTE A GAZCUE DEL MINISTERIO DE LA MUJER.</t>
  </si>
  <si>
    <t>4581</t>
  </si>
  <si>
    <t>E450000000903</t>
  </si>
  <si>
    <t>SERVICIO DE LOS PLANES COMPLEMENTARIOS   ARS HUMANO, DONDE EL MINISTERIO ASUME EL 100% DEL MONTO TITULAR Y EL 50% DE SUS DEPENDIENTE DEL MES DE JULIO 2024 . POLIZA 30-95-299877</t>
  </si>
  <si>
    <t>4073</t>
  </si>
  <si>
    <t>101011149</t>
  </si>
  <si>
    <t>Viamar, SA</t>
  </si>
  <si>
    <t>E450000000889</t>
  </si>
  <si>
    <t>MANTENIMIENTO DE LOS VEHICULOS DEL 2023, ASIGNADOS A LAS LINEAS DE EMERGENCIA.</t>
  </si>
  <si>
    <t>4512</t>
  </si>
  <si>
    <t>E450000000913</t>
  </si>
  <si>
    <t>E450000000985</t>
  </si>
  <si>
    <t>Delta Comercial, SA</t>
  </si>
  <si>
    <t>E450000000398</t>
  </si>
  <si>
    <t>3703</t>
  </si>
  <si>
    <t>E450000000415</t>
  </si>
  <si>
    <t>E450000000430</t>
  </si>
  <si>
    <t>101018941</t>
  </si>
  <si>
    <t>Bonanza Dominicana, SAS</t>
  </si>
  <si>
    <t>B1500003816</t>
  </si>
  <si>
    <t>MANTENIMIENTO DE LOS VEHICULOS ASIGNADOS A LA LINEA DE EMERGENCIA: DAJABON, PEDERNALES, SAN JOSE DE OCOA Y MONTE CRISTI.</t>
  </si>
  <si>
    <t>4328</t>
  </si>
  <si>
    <t>B1500003817</t>
  </si>
  <si>
    <t>B1500003818</t>
  </si>
  <si>
    <t>Magna Motors, SA</t>
  </si>
  <si>
    <t>B1500007634</t>
  </si>
  <si>
    <t>MANTENIMIENTO DE LOS VEHICULOS DE LAS CASAS DE ACOGIDA.</t>
  </si>
  <si>
    <t>3704</t>
  </si>
  <si>
    <t>E450000000109</t>
  </si>
  <si>
    <t>E450000000130</t>
  </si>
  <si>
    <t>E450000000104</t>
  </si>
  <si>
    <t>MANTENIMIENTO DE LOS VEHICULOS MARCA HYUNDAI, ASIGNADOS A CASAS DE ACOGIDA.</t>
  </si>
  <si>
    <t>3326</t>
  </si>
  <si>
    <t>E450000000107</t>
  </si>
  <si>
    <t>B1500015142</t>
  </si>
  <si>
    <t>LAVADO DE LOS VEHICULOS DE LINEA DE EMERGENCIA Y CASAS DE ACOGIDA.</t>
  </si>
  <si>
    <t>4517</t>
  </si>
  <si>
    <t>Centro Automotriz Remesa, SRL</t>
  </si>
  <si>
    <t>BS-0007239-2024</t>
  </si>
  <si>
    <t>AVANCE DEL 20% SEGUN CONTRATO NUM. BS-0007239-2024  PARA LOS SERVICIOS DE MANTENIMIENTOS DE LOS VEHICULOS DEL MINISTERIO DE LA MUJER.</t>
  </si>
  <si>
    <t>4521</t>
  </si>
  <si>
    <t>130733376</t>
  </si>
  <si>
    <t>Pefer's Muebles, EIRL</t>
  </si>
  <si>
    <t>SERVICIO DE TAPIZADO DE SILLAS DE ESCRITORIO Y DE VIAITAS, PERTENECIENTES  LA OFICINA DE GAZCUE DE ESTE MINISTERIO.</t>
  </si>
  <si>
    <t>4519</t>
  </si>
  <si>
    <t>132446161</t>
  </si>
  <si>
    <t>Simpatia Event Technologies, SRL</t>
  </si>
  <si>
    <t>B1500000309</t>
  </si>
  <si>
    <t>SERVICIO PARA COLOCACION DE STAND DEL MINSTERIO DE LA MUJER DONDE ESTUVO PARTICIPACION EN LA FERIA MULTISECTORIA Y AGROINDUSTRIAL EXPO MACORIS EN SAN PEDRO 2024, FUE CELEBRADA DESDE 12 HASTA 16 DE JUNIO 2024.</t>
  </si>
  <si>
    <t>4131</t>
  </si>
  <si>
    <t>101000155</t>
  </si>
  <si>
    <t>AV Blandino &amp; Cía, SA</t>
  </si>
  <si>
    <t>B1500004842</t>
  </si>
  <si>
    <t>SERVICIOS FUNERARIOS PARA LA COLOCACIÓN Y GRABADO DE DOS TARJAS EN MÁRMOL BLANCO, EN EL MAUSOLEO DE LA FAMILIA MEJÍA, DONDE FUE EXHUMADA LA SUFRAGISTA ANA EMILIA ABIGAÍL MEJÍA SOLIERE.</t>
  </si>
  <si>
    <t>4133</t>
  </si>
  <si>
    <t>Mantersa SRL</t>
  </si>
  <si>
    <t>3705</t>
  </si>
  <si>
    <t>00101741171</t>
  </si>
  <si>
    <t>ROSA ELVIRA ESCOTO DE MATOS</t>
  </si>
  <si>
    <t>B1500000331</t>
  </si>
  <si>
    <t>SERVICIO DE TALLERES PARA IMPARTIR EL TEMA DE DERECHOS HUMANOS E INCLUSION, EN LAS 23 Y 24 COHORTES DEL CURSO PRINCIPIOS BASICOS DE GENERO Y PREVENCION DE VIOLENCIA, LOS DIAS 1,3,8 Y 10 DE MAYO 2024.</t>
  </si>
  <si>
    <t>4520</t>
  </si>
  <si>
    <t>00107588568</t>
  </si>
  <si>
    <t>ELSA ALCANTARA ZAPATA</t>
  </si>
  <si>
    <t>E450000000007</t>
  </si>
  <si>
    <t>FACILITADORES PARA IMPARTIR LOS TEMAS: DERECHOS HUMANOS E INCLUSIÓN, EL FEMINISMO Y SUS APORTES EN LOS AVANCES DE LAS MUJERES DOMINICANAS Y MASCULINIDADES POSITIVAS.</t>
  </si>
  <si>
    <t>4503</t>
  </si>
  <si>
    <t>E450000000004</t>
  </si>
  <si>
    <t>SERVICIO DE UNA FACILITADORA PARA IMPRARTIR EL TEMA EL FEMINISMO Y SU APORTES EN LAS 23 Y 24 COHORTES DEL CURSO PRINCIPIOS BASICOS DE GENERO Y PREVENCION DE VIOLENCIA, LOS DIAS 17 Y 19 DE ABRIL DEL 2024</t>
  </si>
  <si>
    <t>4505</t>
  </si>
  <si>
    <t>131153712</t>
  </si>
  <si>
    <t>CID COMUNICACION INTEGRAL DOMINICANA, SRL</t>
  </si>
  <si>
    <t>9/3/2024</t>
  </si>
  <si>
    <t>SERVICIO DE UNA MESTRA DE CEREMONIA, PARA CONDUCIR EL ACTO MEDALLA AL MERITO 2023, EL DIA 08 DE MARZO 2023.</t>
  </si>
  <si>
    <t>4582</t>
  </si>
  <si>
    <t>Universidad Iberoamericana, INC</t>
  </si>
  <si>
    <t>401516578</t>
  </si>
  <si>
    <t>Congregación de Hermanos de las Escuelas Cristianas, INC</t>
  </si>
  <si>
    <t>SERVICIO DE  TALLERES DE ESTRATEGIAS DE PREVENCION Y ATENCION A LA VIOLENCIA CONTRA LAS MUJERES, ENMARCADOS EN EL CURSO PRINCIPIOS BASICOS DE GENERO Y PREVENCION DE VIOLENCIA, COHORTES 23 Y 24, LOS DIAS 5,7 Y 12 DE JUNIO DEL 2024.</t>
  </si>
  <si>
    <t>4506</t>
  </si>
  <si>
    <t>B1500000451</t>
  </si>
  <si>
    <t>5/7/2024</t>
  </si>
  <si>
    <t>SERVICIO DE ALMUERZOS PARA EL PERSONAL QUE ESTUVO PARTICIPANDO EN LA JORNADA DE PREVENCION VIVIR SIN VIOLENCIA ES POSIBLE, EN LA PROVINCIA DE AZUA, LOS DIAS 16 Y 17 DE NOVIEMBRE 2023, FONDO C-PREV.</t>
  </si>
  <si>
    <t>4584</t>
  </si>
  <si>
    <t>B1500000403</t>
  </si>
  <si>
    <t>17/11/2023</t>
  </si>
  <si>
    <t>SERVICIO DE ALMUERZOS PARA EL PERSONAL QUE ESTUVO PARTICIPANDO EN LA JORNADA DE PREVENCION VIVIR SIN VIOLENCIA ES POSIBLE, EN LA PROVINCIA DE SAN JUAN, LOS DIAS 14 Y 15 DE NOVIEMBRE 2023, FONDO C-PREV.</t>
  </si>
  <si>
    <t>4586</t>
  </si>
  <si>
    <t>130687978</t>
  </si>
  <si>
    <t>CANTABRIA BRAND REPRESENTATIVE, SRL</t>
  </si>
  <si>
    <t>B1500002622</t>
  </si>
  <si>
    <t>SERVICIO DE ALMUERZOS PARA ENCUENTRO CON GOBERNADORAS, EN EL SALÓN PETRONILA ANGÉLICA GÓMEZ DEL MINISTERIO DE LA MUJER, EL DIA  29 DE MAYO DEL 2024.</t>
  </si>
  <si>
    <t>3842</t>
  </si>
  <si>
    <t>Servi-Mas 1, SRL</t>
  </si>
  <si>
    <t>B1500000291</t>
  </si>
  <si>
    <t>SERVICIO DE ALMUERZO PARA LOS/LAS PARTICIPANTES QUE ASISTIRON A LOS TALLERES DE SOBRE ABORDAJE DE LA PREVENCIÓN Y ATENCIÓN A LA SALUD BASADO EN GÉNERO  Y VIOLENCIA INTRAFAMILIAR, EL DIA 11 DE JUNIO 2024.</t>
  </si>
  <si>
    <t>4318</t>
  </si>
  <si>
    <t>Restaurante Y Reposteria Punta Caleta, SRL</t>
  </si>
  <si>
    <t>6/6/2024</t>
  </si>
  <si>
    <t>SERVICIO DE REFRIGERIO PARA EVENTO DE GRADUACIÓN DE GRUPO DE APOYO (GAM) EN HATO MAYOR EL 21 DE JUNIO 2024 Y PARA TALLER PREVENCIÓN DE VIOLENCIA EN LA PROVINCIA DE SÁNCHEZ RAMÍREZ, 22 DE JUNIO 2024.</t>
  </si>
  <si>
    <t>4288</t>
  </si>
  <si>
    <t>Merca Del Atlántico, SRL</t>
  </si>
  <si>
    <t>B1500000743</t>
  </si>
  <si>
    <t>SERVICIO DE ALMUERZO PARA LAS PERSONAS QUE PARTICIPARON EN LA REALIZACIÓN DEL TALLER DE PRÁCTICA Y CONCLUSIÓN DEL CURSO DE ORATORIA, EL  4 DE MAYO DEL 2024.</t>
  </si>
  <si>
    <t>4129</t>
  </si>
  <si>
    <t>B1500000769</t>
  </si>
  <si>
    <t>SERVICIO DE REFRIGERIOS Y ESTACIÓN LIQUIDA PARA SER UTILIZADOS EN LAS ACTIVIDADES DE LA DIRECCION DE EDUCACIÓN EN GÉNERO, TRIMESTRE ABRIL-JUNIO 2024.</t>
  </si>
  <si>
    <t>4529</t>
  </si>
  <si>
    <t>B1500000770</t>
  </si>
  <si>
    <t>B1500000771</t>
  </si>
  <si>
    <t>131471961</t>
  </si>
  <si>
    <t>Rouler Enterprises, SRL</t>
  </si>
  <si>
    <t>B1500000394</t>
  </si>
  <si>
    <t>SERVICIO DE ALMUERZO PARA REUNIONES DEL DESPACHO QUE FUERON REALIZADS EN EL MES DE MAYO 2024.</t>
  </si>
  <si>
    <t>4053</t>
  </si>
  <si>
    <t>Consorcio Duran P &amp; Asoc, SRL</t>
  </si>
  <si>
    <t>B1500001214</t>
  </si>
  <si>
    <t>SERVICIOS DE REFRIGERIOS, ALMUERZOS, ESTACION LIQUIDA PERMANENTE Y AUDIOVISUALES PARA ACTIVIDADES PROGRAMADAS DE LA DIRECCIÓN DE TRANSVERSALIDAD</t>
  </si>
  <si>
    <t>4579</t>
  </si>
  <si>
    <t>SERVICIO DE CATERING PARA REUNIONES DE DESPCHO PARA LOS MESES DE ABRIL- MAYO 2024</t>
  </si>
  <si>
    <t>4289</t>
  </si>
  <si>
    <t>SERVICIO DE REFRIGERIO Y ALMUERZO PARA LAS PERSONAS QUE PARTICIPARON EN LA SESION ORDINARIA DEL GABINETE DE LAS MUJERES, ADOLESCENTE Y NIÑAS A CELEBRARSE EL MIERCOLES 26 DE JUNIO 2024.</t>
  </si>
  <si>
    <t>4261</t>
  </si>
  <si>
    <t>Sanfra Food &amp; Catering, S.R.L.</t>
  </si>
  <si>
    <t>B1500000160</t>
  </si>
  <si>
    <t>SERVICIO DE REFRIGERIOS Y ALMUERZOS PARA LAS ACTIVIDADES DE LA DIRECCIÓN DE PREVENCIÓN Y ATENCIÓN A LA VIOLENCIA, JULIO-SEPTIEMBRE 2023</t>
  </si>
  <si>
    <t>4587</t>
  </si>
  <si>
    <t>M &amp; V Adaleia Multi Servicios, SRL</t>
  </si>
  <si>
    <t>4305</t>
  </si>
  <si>
    <t>Mercatodo, SAS</t>
  </si>
  <si>
    <t>B1500019510</t>
  </si>
  <si>
    <t>COMPRA DE ALIMENTOS PARA LA CASA DE ACOGIDA MODELO XIV.</t>
  </si>
  <si>
    <t>4161</t>
  </si>
  <si>
    <t>Lola 5 Multiservices, SRL</t>
  </si>
  <si>
    <t>B1500000887</t>
  </si>
  <si>
    <t>COMPRA DE CAMIONES DE AGUA PARA USO EN EL EDIFICIO METROPOLITANO, DE LA AVENIDA MAXIMO GOMEZ DE ESTE MINISTERIO.</t>
  </si>
  <si>
    <t>4583</t>
  </si>
  <si>
    <t>JGD Multiservices, SRL</t>
  </si>
  <si>
    <t>B1500000075</t>
  </si>
  <si>
    <t>6/7/2024</t>
  </si>
  <si>
    <t>COMPRA DE CAFÉ Y AZUCAR PARA LA SEDE CENTRAL, LAS OPM, OMM Y DEMAS OFICINAS DE ESTE MINISTERIO.</t>
  </si>
  <si>
    <t>4243</t>
  </si>
  <si>
    <t>COMPRA DE INSUMOS BASICOS PARA EL CONSUMO DE LAS USUARIAS E HIJOS/AS QUE ASISTEN AL DEPARTAMENTO DE ATENCION A LA VIOLENCIA PARA RECIBIR ASISTENCIA LEGAL Y PSICOLOGICA.</t>
  </si>
  <si>
    <t>4513</t>
  </si>
  <si>
    <t>Anthuriana Dominicana, SRL</t>
  </si>
  <si>
    <t>B1500004557</t>
  </si>
  <si>
    <t>COMPRA DE  PLATAS ORNAMENTALES PARA LAS OFICINAS MUNICIPALES, PROVINCIALES Y SEDE CENTRAL DEL MINISTERIO DE LA MUJER, SEGUN ORDEN NUM. MMUJER-2024-00354.</t>
  </si>
  <si>
    <t>4277</t>
  </si>
  <si>
    <t>B1500004567</t>
  </si>
  <si>
    <t>B1500004568</t>
  </si>
  <si>
    <t>Interdeco, SRL</t>
  </si>
  <si>
    <t>131618308</t>
  </si>
  <si>
    <t>Tharimza Business Group, SRL</t>
  </si>
  <si>
    <t>COMPRA DE CAMISAS INSTITUCIONALES PARA EL PERSONAL DEL MINISTERIO DE LA MUJER.</t>
  </si>
  <si>
    <t>3956</t>
  </si>
  <si>
    <t>3963</t>
  </si>
  <si>
    <t>131624944</t>
  </si>
  <si>
    <t>Nina Vasquez, EIRL</t>
  </si>
  <si>
    <t>MMUJER-2024-00238</t>
  </si>
  <si>
    <t>AVANCE DEL 20%  SEGUN ORDEN NUM. MMUJER-2024-000238 DE COMPRA DE PAÑOLETAS HERMANA MIRABAL, PARA USP DE ESTE MINISTERIO</t>
  </si>
  <si>
    <t>4606</t>
  </si>
  <si>
    <t>101789891</t>
  </si>
  <si>
    <t>Suplidora Renma, SRL</t>
  </si>
  <si>
    <t>B1500001950</t>
  </si>
  <si>
    <t>COMPRA DE MATERIALES DE OFICINA PARA LA SEDE CENTRAL Y LAS OFICINAS DE LA OPM Y OMM DE ESTE MINISTERIO.</t>
  </si>
  <si>
    <t>4145</t>
  </si>
  <si>
    <t>PS&amp;S, Proveedora de Servicios &amp; Suministros de Oficina, SRL</t>
  </si>
  <si>
    <t>4144</t>
  </si>
  <si>
    <t>130064423</t>
  </si>
  <si>
    <t>FARMACIA MEDICAR GBC, SRL</t>
  </si>
  <si>
    <t>B1500031222</t>
  </si>
  <si>
    <t>COMPRA DE MEDICAMENTOS PARA LAS CASAS DE ACOGIDA MODELO Y EL CENTRO ANIBEL GONZALEZ.</t>
  </si>
  <si>
    <t>4218</t>
  </si>
  <si>
    <t>130228698</t>
  </si>
  <si>
    <t>COMPU-OFFICE DOMINICANA, SRL</t>
  </si>
  <si>
    <t>E450000000188</t>
  </si>
  <si>
    <t>COMPRA DE TÓNER PARA ESTE MINISTERIO.</t>
  </si>
  <si>
    <t>4317</t>
  </si>
  <si>
    <t>Centroxpert STE, SRL</t>
  </si>
  <si>
    <t>4306</t>
  </si>
  <si>
    <t>131702953</t>
  </si>
  <si>
    <t>Enfoque Digital, SRL</t>
  </si>
  <si>
    <t>B1500001131</t>
  </si>
  <si>
    <t>COMPRA DE MEMORIAS PARA CÁMARAS FOTOGRÁFICAS DE LA DIRECCIÓN DE COMUNICACIONES.</t>
  </si>
  <si>
    <t>4128</t>
  </si>
  <si>
    <t>131887589</t>
  </si>
  <si>
    <t>Inversiones Reiny, SRL</t>
  </si>
  <si>
    <t>B1500000235</t>
  </si>
  <si>
    <t>COMPRA DE HAMPERS PARA LAS CASAS DE ACOGIDA Y EL CENTRO ANIBEL GONZALEZ.</t>
  </si>
  <si>
    <t>4201</t>
  </si>
  <si>
    <t>00107395998</t>
  </si>
  <si>
    <t>ANA ANDREA VILLA CAMACHO</t>
  </si>
  <si>
    <t>COMPRA DE BOLETAS PARA LA CHARLA, CON EL AMOR NO BASTA, FUE REALIZA EL DIA 14 DE JUNIO DEL 2024.</t>
  </si>
  <si>
    <t>4070</t>
  </si>
  <si>
    <t>401502382</t>
  </si>
  <si>
    <t>INSTITUTO DUARTIANO</t>
  </si>
  <si>
    <t>COMPRA DE BOLETAS PARA  LA ACTIVIDAD DESAYUNO POR LA PATRIA, REALIZADA POR EL INSTITUTO DUARTIANO, EL DIA 16 DE JULIO 2024</t>
  </si>
  <si>
    <t>4309</t>
  </si>
  <si>
    <t>101049847</t>
  </si>
  <si>
    <t>Muebles Omar, SA</t>
  </si>
  <si>
    <t>COMPRA DE MOBILIARIOS PARA USO DE ESTE MINISTERIO.</t>
  </si>
  <si>
    <t>4287</t>
  </si>
  <si>
    <t>Skagen, SRL</t>
  </si>
  <si>
    <t>B1500000585</t>
  </si>
  <si>
    <t>4307</t>
  </si>
  <si>
    <t>B1500001130</t>
  </si>
  <si>
    <t>COMPRA DE UNA CÁMARA FOTOGRÁFICA, PARA SER UTILIZADA EN LOS RECORRIDOS Y ACTIVIDADES DE CENTRO DE PROMOCIÓN, SALUD INTEGRAL DE ADOLESCENTES, CCPSIA).PROG. 45</t>
  </si>
  <si>
    <t>4147</t>
  </si>
  <si>
    <t>Empresas Integradas, SAS</t>
  </si>
  <si>
    <t>132233239</t>
  </si>
  <si>
    <t>Enmarcados PF SRL</t>
  </si>
  <si>
    <t>B1500000128</t>
  </si>
  <si>
    <t>COMPRA DE ENMARCADOS PARA FOTOGRAFÍAS QUE SERÁN COLOCADAS EN DIFERENTES ÁREAS DEL MINISTERIO.</t>
  </si>
  <si>
    <t>3954</t>
  </si>
  <si>
    <t>Codeve, SRL</t>
  </si>
  <si>
    <t>Espinal Medina Ingenieros, SRL</t>
  </si>
  <si>
    <t xml:space="preserve">                                                                                                                                                                                                                                                                                                                                    AL 30 DE AGOSTO 2024</t>
  </si>
  <si>
    <t>101618787</t>
  </si>
  <si>
    <t>ALTICE DOMINICANA, SA</t>
  </si>
  <si>
    <t>E450000006239</t>
  </si>
  <si>
    <t>6/8/2024</t>
  </si>
  <si>
    <t>SERVICIO DE INTERNET DE ESTE MINISTERIO, MES JULIO 2024.</t>
  </si>
  <si>
    <t>5088</t>
  </si>
  <si>
    <t>B1500008180</t>
  </si>
  <si>
    <t>31/7/2024</t>
  </si>
  <si>
    <t>SERVICIO DE ENERGIA ELECTRICA DE LA COMPAÑIA DE LUZ Y FUERZA LAS TERRENAS, DE ESTE MINISTERIO, MES JULIO  2024.</t>
  </si>
  <si>
    <t>5154</t>
  </si>
  <si>
    <t>101821248</t>
  </si>
  <si>
    <t>EDESUR DOMINICANA, S.A</t>
  </si>
  <si>
    <t>B1500547457</t>
  </si>
  <si>
    <t>REMANENTE PENDIENTE DEL CONTRATO 7238614, CORRESPONDIENTE A LA ENERGIA ELECTRICA DEL CENTRO ANIBEL GONZALEZ.</t>
  </si>
  <si>
    <t>5318</t>
  </si>
  <si>
    <t>B1500446700</t>
  </si>
  <si>
    <t>1/8/2024</t>
  </si>
  <si>
    <t>SUMINISTRO DE ENERGIA ELECTRICA DE LAS CASAS DE ACOGIDA, CORRESPONDIENTE AL MES DE JULIO 2024.</t>
  </si>
  <si>
    <t>5109</t>
  </si>
  <si>
    <t>B1500447075</t>
  </si>
  <si>
    <t>B1500447492</t>
  </si>
  <si>
    <t>B1500449246</t>
  </si>
  <si>
    <t>B1500449979</t>
  </si>
  <si>
    <t>B1500324490</t>
  </si>
  <si>
    <t>SERVICIO DE AGUA POTABLES Y ALCANTARILLADOS, MES JULIO 2024.</t>
  </si>
  <si>
    <t>5335</t>
  </si>
  <si>
    <t>B1500324506</t>
  </si>
  <si>
    <t>2/8/2024</t>
  </si>
  <si>
    <t>B1500324570</t>
  </si>
  <si>
    <t>3/8/2024</t>
  </si>
  <si>
    <t>B1500324608</t>
  </si>
  <si>
    <t>5/8/2024</t>
  </si>
  <si>
    <t>B1500324628</t>
  </si>
  <si>
    <t>B1500027856</t>
  </si>
  <si>
    <t>8/8/2024</t>
  </si>
  <si>
    <t>SERVICIO  DE AGUA POTABLE DE LA  OPM Y OMM DE PUERTO PLATA Y IMBERT , DE ESTE MINISTERIO, MESES JUNIO, JULIO Y AGOSTO 2024.</t>
  </si>
  <si>
    <t>5089</t>
  </si>
  <si>
    <t>B1500027970</t>
  </si>
  <si>
    <t>B1500054549</t>
  </si>
  <si>
    <t>SERVICIO RECOLECCION DE BASURA DEL CENTRO DE LOS PRADOS Y GAZCUE, MES DE AGOSTO 2024.</t>
  </si>
  <si>
    <t>5090</t>
  </si>
  <si>
    <t>B1500054899</t>
  </si>
  <si>
    <t>B1500001893</t>
  </si>
  <si>
    <t>7/8/2024</t>
  </si>
  <si>
    <t>RECOLECCION DE BASURA DE LA OPM DE SAN PEDRO MACORIS, MES AGOSTO 2024.</t>
  </si>
  <si>
    <t>5091</t>
  </si>
  <si>
    <t>101107741</t>
  </si>
  <si>
    <t>RADION, SRL</t>
  </si>
  <si>
    <t>B1500000090</t>
  </si>
  <si>
    <t>4901</t>
  </si>
  <si>
    <t>131150667</t>
  </si>
  <si>
    <t>EDITORIAL CM, SRL</t>
  </si>
  <si>
    <t>CONTRATACIÓN DE PUBLICIDAD EN EL MARCO DEL ENCUENTRO NACIONAL SOBRE AVANCES Y DESAFÍOS DE LOS DERECHOS DE LAS MUJERES.</t>
  </si>
  <si>
    <t>4543</t>
  </si>
  <si>
    <t>131230733</t>
  </si>
  <si>
    <t>VISION VANGUARDISTA, SRL</t>
  </si>
  <si>
    <t>24/7/2024</t>
  </si>
  <si>
    <t>4902</t>
  </si>
  <si>
    <t>132922859</t>
  </si>
  <si>
    <t>CAMINO DEPORTIVO COMUNICACIONES CADECO, SRL</t>
  </si>
  <si>
    <t>5157</t>
  </si>
  <si>
    <t>CRISTIAN DANIEL PEREZ RAMIREZ</t>
  </si>
  <si>
    <t>B1500002091</t>
  </si>
  <si>
    <t>13/8/2024</t>
  </si>
  <si>
    <t>SERVICIO DE IMPRESIÓN DE BOTONES, CON MOTIVO A LA CELEBRACIÓN DE LA SEMANA DE ÉTICA CIUDADANA DE ESTE MINISTERIO.</t>
  </si>
  <si>
    <t>5343</t>
  </si>
  <si>
    <t>B1500000412</t>
  </si>
  <si>
    <t>SERVICIO PARA REALIZAR LEVANTAMIENTO DE MEDICIÓN Y MONTAJE PARA LA SEÑALIZACIÓN DE LA ESCUELA NACIONAL DE IGUALDAD MAGALY PINEDA Y EN LA OFICINA PROVINCIAL DE PEDERNALES.</t>
  </si>
  <si>
    <t>5032</t>
  </si>
  <si>
    <t>B1500000411</t>
  </si>
  <si>
    <t>SERVICIO DE SEÑALIZACIÓN DE OFICINAS PROVINCIALES DEL MINISTERIO DE LA MUJER.</t>
  </si>
  <si>
    <t>5366</t>
  </si>
  <si>
    <t>131533337</t>
  </si>
  <si>
    <t>CONFECCIONES A Y N, SRL</t>
  </si>
  <si>
    <t>B1500000159</t>
  </si>
  <si>
    <t>SERVICIO DE IMPRESIÓN DE ESCLAVINAS, PARA LA GRADUACIÓN DE LAS CAPACITACIONES TÉCNICAS LABORALES ENTRE EL MINISTERIO DE LA MUJER Y EL INSTITUTO NACIONAL DE FORMACIÓN TÉCNICA PROFESIONAL (INFOTEP)</t>
  </si>
  <si>
    <t>4710</t>
  </si>
  <si>
    <t>131776213</t>
  </si>
  <si>
    <t>NP NEÓN PRINT, SRL</t>
  </si>
  <si>
    <t>SERVICIO DE IMPRESIÓN DE GORRAS PARA EL EVENTO ACTÍVATE RD CON MUJERES CON DISCAPACIDAD.</t>
  </si>
  <si>
    <t>5034</t>
  </si>
  <si>
    <t>RONNY PUBLICIDAD, SRL</t>
  </si>
  <si>
    <t>B1500000221</t>
  </si>
  <si>
    <t>SERVICIO DE IMPRESIÓN DE BACKPANEL PARA EL ENCUENTRO NACIONAL SOBRE AVANCES Y DESAFÍOS DE LOS DERECHOS DE LAS MUJERES.</t>
  </si>
  <si>
    <t>5035</t>
  </si>
  <si>
    <t>B1500000218</t>
  </si>
  <si>
    <t>17/7/2024</t>
  </si>
  <si>
    <t>SERVICIO DE IMPRESIÓN DE SOBRES PARA LOS CERTIFICADOS QUE FUERON ENTREGADOS EN LA 1RA GRADUACIÓN ORDINARIA DEL 2024 DE LA ESCUELA NACIONAL DE IGUALDAD.</t>
  </si>
  <si>
    <t>5367</t>
  </si>
  <si>
    <t>132097165</t>
  </si>
  <si>
    <t>MADE GÓMEZ GRUPO DE IMPRESIÓN, SRL</t>
  </si>
  <si>
    <t>SERVICIO DE IMPRESIÓN DE PROPS DE TOMAS DE FOTOS, PARA LA GRADUACIÓN DE LAS CAPACITACIONES TÉCNICAS.</t>
  </si>
  <si>
    <t>4698</t>
  </si>
  <si>
    <t>IMPREDOM, SRL</t>
  </si>
  <si>
    <t>131080626</t>
  </si>
  <si>
    <t>AQUINO ENTERPRISE, SRL</t>
  </si>
  <si>
    <t>29/6/2024</t>
  </si>
  <si>
    <t>COMPRA DE CORTINA PARA SER USADAS EN LAS OFICINA DE ESTE MINISTERIO.</t>
  </si>
  <si>
    <t>4705</t>
  </si>
  <si>
    <t>00100684208</t>
  </si>
  <si>
    <t>ROXANA ANTONIA DARGAM AZAR</t>
  </si>
  <si>
    <t>B1500000052</t>
  </si>
  <si>
    <t>ALQUILER DEL LOCAL DONDE SE ALOJA LA OFICINA DE GAZCUE DE ESTE MINISTERIO, MES AGOSTO 2024.</t>
  </si>
  <si>
    <t>5205</t>
  </si>
  <si>
    <t>ALQUILER DEL LOCAL DONDE SE ALOJA LA OFICINA PROVINCIAL DE SAN JUAN DE LA MAGUANA DE ESTE MINISTERIO, MES AGOSTO 2024.</t>
  </si>
  <si>
    <t>5204</t>
  </si>
  <si>
    <t>B1500000076</t>
  </si>
  <si>
    <t>ALQUILER DEL LOCAL DONDE SE ALOJA LA OFICINA MUNICIPAL DE SANTO DOMINGO NORTE DE ESTE MINISTERIO, MES AGOSTO 2024.</t>
  </si>
  <si>
    <t>5200</t>
  </si>
  <si>
    <t>00113784979</t>
  </si>
  <si>
    <t>GABRIELA MARLEN GUTIERREZ VERAS</t>
  </si>
  <si>
    <t>B1500000155</t>
  </si>
  <si>
    <t>ALQUILER DEL INMUEBLE UBICADO EN LOS RIOS, DISTRITO NACIONAL DONDE FUNCIONA EL CENTRO DE PROMOCION DE SALUD INTEGRAL DEL MINISTERIO DE LA MUJER, CORRESPONDIENTE AL MES DE AGOSTO 2024.</t>
  </si>
  <si>
    <t>5277</t>
  </si>
  <si>
    <t>B1500000024</t>
  </si>
  <si>
    <t>ALQUILER DEL INMUEBLE UBICADO EN SAMANA DONDE FUNCIONA EL CENTRO DE PROMOCION DE SALUD INTEGRAL DEL MINISTERIO DE LA MUJER, EN EL PERIODO DEL 26 DE JULIO AL 26 DE AGOSTO 2024.</t>
  </si>
  <si>
    <t>4894</t>
  </si>
  <si>
    <t>B1500000197</t>
  </si>
  <si>
    <t>ALQUILER DEL LOCAL DONDE SE ALOJA LA OFICINA PROVINCIAL DE BANI DE ESTE MINISTERIO, MES AGOSTO 2024.</t>
  </si>
  <si>
    <t>5202</t>
  </si>
  <si>
    <t>19/8/2024</t>
  </si>
  <si>
    <t>ALQUILER DEL INMUEBLE UBICADO EN SAN JUAN DE LA MAGUANA DONDE FUNCIONA EL CENTRO DE PROMOCION DE SALUD INTEGRAL DEL MINISTERIO DE LA MUJER, CORRESPONDIENTE AL PERIODO DEL 01 AL 31 DE AGOSTO 2024.</t>
  </si>
  <si>
    <t>5310</t>
  </si>
  <si>
    <t>01600094807</t>
  </si>
  <si>
    <t>FRANCIA LEREBOURS FEDERICO</t>
  </si>
  <si>
    <t>B1500000092</t>
  </si>
  <si>
    <t>ALQUILER DEL LOCAL DONDE SE ALOJA LA OFICINA PROVINCIAL DE ELIAS PIÑA DE ESTE MINISTERIO, MES AGOSTO 2024</t>
  </si>
  <si>
    <t>4808</t>
  </si>
  <si>
    <t>B1500000012</t>
  </si>
  <si>
    <t>14/8/2024</t>
  </si>
  <si>
    <t>ALQUILER DEL INMUEBLE UBICADO EN BARAHONA DONDE FUNCIONA EL CENTRO DE PROMOCION DE SALUD INTEGRAL DEL MINISTERIO DE LA MUJER, CORRESPONDIENTE AL PERIODO DEL 31 DE JULIO AL 31 DE AGOSTO 2024.</t>
  </si>
  <si>
    <t>5278</t>
  </si>
  <si>
    <t>02301065815</t>
  </si>
  <si>
    <t>RAMON ANTONIO ELLIS</t>
  </si>
  <si>
    <t>B1500000129</t>
  </si>
  <si>
    <t>ALQUILER DEL LOCAL DONDE SE ALOJA LA OFICINA MUNICIPAL DE CONSUELO DE ESTE MINISTERIO, MES AGOSTO 2024.</t>
  </si>
  <si>
    <t>4776</t>
  </si>
  <si>
    <t>B1500000014</t>
  </si>
  <si>
    <t>26/8/2024</t>
  </si>
  <si>
    <t>ALQUILER DE LA CASA UBICADA EN PUERTO PLATA, DONDE FUNCIONA EL CENTRO DE PROMOCION DE SALUD INTEGRAL DEL MINISTERIO DE LA MUJER, CORRESPONDIENTE AL PERIODO DEL 12 DE JUNIO AL 12 DE AGOSTO 2024.</t>
  </si>
  <si>
    <t>5319</t>
  </si>
  <si>
    <t>9/8/2024</t>
  </si>
  <si>
    <t>ALQUILER DEL LOCAL DONDE SE ALOJA LA OFICINA MUNICIPAL DE SABANETA DE ESTE MINISTERIO, MES AGOSTO 2024.</t>
  </si>
  <si>
    <t>5069</t>
  </si>
  <si>
    <t>04900345952</t>
  </si>
  <si>
    <t>MARIA CONCEPCION RODRIGUEZ ABREU</t>
  </si>
  <si>
    <t>B1500000300</t>
  </si>
  <si>
    <t>ALQUILER DEL LOCAL DONDE SE ALOJA LA OFICINA MUNICIPAL DE COTUI DE ESTE MINISTERIO, MES AGOSTO 2024.</t>
  </si>
  <si>
    <t>5201</t>
  </si>
  <si>
    <t>5199</t>
  </si>
  <si>
    <t>RAMONA  RAMOS ABREU</t>
  </si>
  <si>
    <t>B1500000118</t>
  </si>
  <si>
    <t>ALQUILER DE LA CASA UBICADO EN LA VEGA, DONDE FUNCIONA EL CENTRO DE PROMOCION DE SALUD INTEGRAL DEL MINISTERIO DE LA MUJER, CORRESPONDIENTE AL PERIODO DEL 25 DE MAYO AL 24 DE AGOSTO 2024.</t>
  </si>
  <si>
    <t>4892</t>
  </si>
  <si>
    <t>B1500000120</t>
  </si>
  <si>
    <t>KELVI OSCAR MARTÍNEZ HIDALGO</t>
  </si>
  <si>
    <t>12/8/2024</t>
  </si>
  <si>
    <t>ALQUILER DE LOCAL DONDE SE ALOJA LA OFICINA  MUNICIPAL DEL GASPAR HERNÁNDEZ DE ESTE MINISTERIO, MES AGOSTO 2024.</t>
  </si>
  <si>
    <t>5206</t>
  </si>
  <si>
    <t>101766212</t>
  </si>
  <si>
    <t>AERO AMBAR, SRL</t>
  </si>
  <si>
    <t>ALQUILER DE LOCAL DONDE SE ALOJA LA OFICINA PROVINCIAL DE BAHORUCO DE ESTE MINISTERIO, MES AGOSTO 2024.</t>
  </si>
  <si>
    <t>5067</t>
  </si>
  <si>
    <t>102341151</t>
  </si>
  <si>
    <t>PROYECTOS INMOBILIARIOS INFANTE, SRL</t>
  </si>
  <si>
    <t>B1500000082</t>
  </si>
  <si>
    <t>ALQUILER DEL LOCAL DONDE SE ALOJA LA OFICINA PROVINCIAL DE SANTIAGO DE ESTE MINISTERIO, MES AGOSTO 2024.</t>
  </si>
  <si>
    <t>5198</t>
  </si>
  <si>
    <t>B1500000485</t>
  </si>
  <si>
    <t>MARTÍNEZ TORRES TRAVELING, SRL</t>
  </si>
  <si>
    <t>B1500000398</t>
  </si>
  <si>
    <t>21/8/2024</t>
  </si>
  <si>
    <t>ALQUILER DE INMUEBLE UBICADO EN INDEPENDENCIA, DONDE FUNCIONA EL CENTRO DE PROMOCION DE SALUD INTEGRAL, EN UN PERIODO DEL 22 DE JULIO AL 22 DE AGOSTO 2024.</t>
  </si>
  <si>
    <t>5274</t>
  </si>
  <si>
    <t>B1500000630</t>
  </si>
  <si>
    <t>4694</t>
  </si>
  <si>
    <t>B1500000634</t>
  </si>
  <si>
    <t>4913</t>
  </si>
  <si>
    <t>B1500000605</t>
  </si>
  <si>
    <t>SERVICIO DE ALQUILER DE UN VEHÍCULO ALTA GAMA PARA USO DEL DESPACHO DE ESTE MINISTERIO.</t>
  </si>
  <si>
    <t>4914</t>
  </si>
  <si>
    <t>40225432653</t>
  </si>
  <si>
    <t>VICTOR MANUEL OVALLE HERRERA</t>
  </si>
  <si>
    <t>SERVICIO DE ALQUILER DE AUTOBUSES PARA LA MOVILIZACIÓN DE LOS NIÑOS/AS, ADOLESCENTES Y PERSONAL DE APOYO Y COORDINADOR, QUE PARTICIPARON EN EL CAMPAMENTO VERANO EN IGUALDAD DEL MINISTERIO DE LA MUJER.</t>
  </si>
  <si>
    <t>5161</t>
  </si>
  <si>
    <t>01800086538</t>
  </si>
  <si>
    <t>KENIA GERALDINA CURY CAMPOS</t>
  </si>
  <si>
    <t>B1500000053</t>
  </si>
  <si>
    <t>SERVICIO DE OTROS ALQUILER, PARA LA INAUGURACIÓN DE LA OFICINA PROVINCIAL DEL MINISTERIO DE LA MUJER PEDERNALES, FUE REALIZADA EL 20 DE JUNIO DEL 2024</t>
  </si>
  <si>
    <t>5064</t>
  </si>
  <si>
    <t>SERVICIO DE ALQUILER DE CARPAS, SILLAS Y MESAS, PARA SER UTILIZADAS EN EL CAMPAMENTO VERANO EN IGUALDAD PARA LOS HIJOS/AS DEL PERSONAL DE ESTE MINISTERIO.</t>
  </si>
  <si>
    <t>5346</t>
  </si>
  <si>
    <t>CONSULTORES EN SEGURIDAD TECNOLÓGICA E INFORMÁTICA ARC, SRL</t>
  </si>
  <si>
    <t>E450000001376</t>
  </si>
  <si>
    <t>SERVICIO DE LOS PLANES COMPLEMENTARIOS   ARS HUMANO, DONDE EL MINISTERIO ASUME EL 100% DEL MONTO TITULAR Y EL 50% DE SUS DEPENDIENTE DEL MES DE AGOSTO 2024 . POLIZA 30-95-299877</t>
  </si>
  <si>
    <t>4798</t>
  </si>
  <si>
    <t>B1500012395</t>
  </si>
  <si>
    <t>22/7/2024</t>
  </si>
  <si>
    <t>PLAN COMPLEMENTARIO AVANZADO, MAXIMO Y ESPECIAL PERTENECIENTES AL MINISTERIO DE LA MUJER Y CASAS DE ACOGIDA, CORRESPONDIENTE AL MES DE AGOSTO 2024.</t>
  </si>
  <si>
    <t>5276</t>
  </si>
  <si>
    <t>131460917</t>
  </si>
  <si>
    <t>RODFRA, SRL</t>
  </si>
  <si>
    <t>SERVICIO DE IMPERMEABILIZACIÓN DEL TECHO DE LAS OFICINAS EN LA SEDE CENTRAL DE ESTE MINISTERIO.</t>
  </si>
  <si>
    <t>5156</t>
  </si>
  <si>
    <t>16/5/2024</t>
  </si>
  <si>
    <t>SERVICIO DE REALIZACIÓN DE ESTRUCTURA EN SHEETROCK PARA LA CASA DE ACOGIDA MODELO II.</t>
  </si>
  <si>
    <t>5422</t>
  </si>
  <si>
    <t>132404181</t>
  </si>
  <si>
    <t>DIGITAL CITY COMPANY, SRL</t>
  </si>
  <si>
    <t>B1500000057</t>
  </si>
  <si>
    <t>SERVICIO DE CANALIZACIÓN Y CABLEADO ESTRUCTURADO PARA SER UTILIZADOS EN LA ESCUELA DE IGUALDAD PERTENECIENTE AL MINISTERIO DE LA MUJER, FONDO C-PREV.</t>
  </si>
  <si>
    <t>5162</t>
  </si>
  <si>
    <t>VIAMAR, SA</t>
  </si>
  <si>
    <t>E450000000526</t>
  </si>
  <si>
    <t>MANTENIMIENTO A LOS VEHICULOS DEL AÑO 2022-2023, ASIGNADOS A LAS CASAS DE ACOGIDA Y LINEAS DE EMERGENCIA.</t>
  </si>
  <si>
    <t>4204</t>
  </si>
  <si>
    <t>E450000000795</t>
  </si>
  <si>
    <t>30/7/2024</t>
  </si>
  <si>
    <t>E450000000854</t>
  </si>
  <si>
    <t>E450000000524</t>
  </si>
  <si>
    <t>MANTENIMIENTOS DE LOS VEHICULOS 2020-2022, ASIGNADOS A LA COORDINACION Y LINEAS DE EMERGENCIA.</t>
  </si>
  <si>
    <t>4844</t>
  </si>
  <si>
    <t>B1500001302</t>
  </si>
  <si>
    <t>23/7/2024</t>
  </si>
  <si>
    <t>SERVICIO DEL EL MANTENIMIENTO DE LAS PLANTAS DE EMERGENCIA DE ESTE MINISTERIO.</t>
  </si>
  <si>
    <t>4693</t>
  </si>
  <si>
    <t>B1500001323</t>
  </si>
  <si>
    <t>SERVICIO DE MANTENIMIENTO PREVENTIVO PARA LAS PLANTAS ELECTRICOS DE LAS CASAS DE ACOGIDA MODELO III, IV, IX, X, XI Y EL CENTRO ANIBEL GONZALEZ.</t>
  </si>
  <si>
    <t>5419</t>
  </si>
  <si>
    <t>4799</t>
  </si>
  <si>
    <t>B1500002048</t>
  </si>
  <si>
    <t>B1500002049</t>
  </si>
  <si>
    <t>B1500002050</t>
  </si>
  <si>
    <t>B1500002051</t>
  </si>
  <si>
    <t>B1500002052</t>
  </si>
  <si>
    <t>B1500002053</t>
  </si>
  <si>
    <t>B1500002054</t>
  </si>
  <si>
    <t>B1500002055</t>
  </si>
  <si>
    <t>B1500002087</t>
  </si>
  <si>
    <t>B1500002088</t>
  </si>
  <si>
    <t>B1500002098</t>
  </si>
  <si>
    <t>29/7/2024</t>
  </si>
  <si>
    <t>B1500002099</t>
  </si>
  <si>
    <t>B1500002100</t>
  </si>
  <si>
    <t>PEFER'S MUEBLES, EIRL</t>
  </si>
  <si>
    <t>SERVICIO DE CONFECCIÓN Y TAPIZADO  MUEBLES DE ESTE MINISTERIO.</t>
  </si>
  <si>
    <t>4909</t>
  </si>
  <si>
    <t>132650239</t>
  </si>
  <si>
    <t>EL JAGUAR JIMENEZ COMPANY, SRL</t>
  </si>
  <si>
    <t>SERVICIO PARA COLOCACION DE STABD Y DOS TORRES PARA PROMOCIONAR LOS SERVICIOS QUE OFRECE EL MINISTERIOS DE LA MUJER EN LA FERIA AGROINDUSTRIAL Y MULTISECTORIAL DE LA REGION ESTE  EXPO MACORIS SAN PEDRO 2024,FUE CELEBRADA DESDE EL12 AL 16 DE JUNIO DEL</t>
  </si>
  <si>
    <t>5207</t>
  </si>
  <si>
    <t>B1500000239</t>
  </si>
  <si>
    <t>SERVICIO DE LEGALIZACIÓN DE DOCUMENTOS DE LOS PROCESOS DE COMPRAS DE BIENES Y SERVICIOS, PARA EL MINISTERIO DE LA MUJER.</t>
  </si>
  <si>
    <t>5340</t>
  </si>
  <si>
    <t>00100311125</t>
  </si>
  <si>
    <t>CARMEN MARÍA PÉREZ SÁNCHEZ</t>
  </si>
  <si>
    <t>20/8/2024</t>
  </si>
  <si>
    <t>SERVICIOS DE CONSULTORÍA PARA EL DISEÑO DE LA POLÍTICA DE PARTICIPACIÓN SOCIAL DEL MINISTERIO DE LA MUJER, FONDO C-PREV.</t>
  </si>
  <si>
    <t>5373</t>
  </si>
  <si>
    <t>00101463750</t>
  </si>
  <si>
    <t>GERTRUDIS ISABEL REYES WEBER</t>
  </si>
  <si>
    <t>4912</t>
  </si>
  <si>
    <t>131469779</t>
  </si>
  <si>
    <t>FEROX SOLUTIÓNS, SRL</t>
  </si>
  <si>
    <t>B1500000384</t>
  </si>
  <si>
    <t>SERVICIO PHOTOBOOTH PARA EL ENCUENTRO NACIONAL SOBRE AVANCES Y DESAFÍOS DE LOS DERECHOS DE LAS MUJERES.</t>
  </si>
  <si>
    <t>5037</t>
  </si>
  <si>
    <t>SERVICIO DE AUDIOVISUALES PARA GRABACIÓN DE VIDEO DE DESPEDIDA DE INKA MATTILA, REPRESENTANTE RESIDENTE DE PNUD EN LA REPÚBLICA DOMINICANA Y GRABACIÓN  DE AUDIOVISUAL PARA LAS CASAS DE ACOGIDA.</t>
  </si>
  <si>
    <t>4845</t>
  </si>
  <si>
    <t>SERVICIO DE STREAMING Y COBERTURA FOTOGRAFICA PARA EL EVENTO EN CONMEMORACION DEL 25 ANIVERSARIO DEL MINISTERIO DE LA MUJER.</t>
  </si>
  <si>
    <t>4910</t>
  </si>
  <si>
    <t>132454308</t>
  </si>
  <si>
    <t>JLIC PRODUCCIONES FILMS, SRL</t>
  </si>
  <si>
    <t>SERVICIO DE GRABACIÓN DE VIDEO TESTIMONIAL DEL PERSONAL DEL MINISTERIO DE LA MUJER.</t>
  </si>
  <si>
    <t>5341</t>
  </si>
  <si>
    <t>40249751435</t>
  </si>
  <si>
    <t>RAMON ALBERTO BORRERO MORALES</t>
  </si>
  <si>
    <t>SERVICIO DE UN FACILITADOR PARA IMPARTIR LOS TEMAS: DERECHOS HUMANOS E INCLUSIÓN, EL FEMINISMO Y SUS APORTES EN LOS AVANCES DE LAS MUJERES DOMINICANAS Y MASCULINIDADES POSITIVAS.</t>
  </si>
  <si>
    <t>5181</t>
  </si>
  <si>
    <t>SERVICIO DE  FILMACIÓN Y EDICIÓN DE AUDIOVISUAL.</t>
  </si>
  <si>
    <t>5338</t>
  </si>
  <si>
    <t>B1500000894</t>
  </si>
  <si>
    <t>SERVICIO DE CATERING, PARA LA INAUGURACIÓN DE LA OFICINA PROVINCIAL DEL MINISTERIO DE LA MUJER PEDERNALES, FUE REALIZADA EL 20 DE JUNIO DEL 2024.</t>
  </si>
  <si>
    <t>5158</t>
  </si>
  <si>
    <t>130394814</t>
  </si>
  <si>
    <t>MULTISERVICIOS VALDEZ MARTINEZ, SRL</t>
  </si>
  <si>
    <t>B1500001482</t>
  </si>
  <si>
    <t>22/8/2024</t>
  </si>
  <si>
    <t>SERVICIO ALMUERZO PARA LAS PERSONAS QUE ESTUVIERON EN EL DISEÑO DE LA POLÍTICAS DE PARTICIPACIÓN SOCIAL, EN LAS PROVINCIAS SAN PEDRO DE MACORIS Y SANTIAGO, LOS DIAS 5 Y 9  DE AGOSTO 2024</t>
  </si>
  <si>
    <t>5351</t>
  </si>
  <si>
    <t>B1500001103</t>
  </si>
  <si>
    <t>SERVICIO DE ALMUERZO DIARIO PARA EL PERSONAL DEL CENTRO ANIBEL GONZÁLEZ.</t>
  </si>
  <si>
    <t>5353</t>
  </si>
  <si>
    <t>B1500000846</t>
  </si>
  <si>
    <t>16/8/2024</t>
  </si>
  <si>
    <t>SERVICIO DE CATERING PARA LAS PERSONAS QUE ESTUVIERON EN LA REUNIÓN DE TRABAJO EN EL SALON PETRONILA ANGÉLICA GÓMEZ, DIA 14 DE AGOSTO 2024.</t>
  </si>
  <si>
    <t>5347</t>
  </si>
  <si>
    <t>B1500000844</t>
  </si>
  <si>
    <t>SERVICIO DE CATERING PARA LAS PERSONAS, QUE PARTICIPARON EN EL ACTO DE PRESENTACION DE LA ACTUALIZACION DE LOS PROTOCOLOS DE ATENCION A LA VIOLENCIA, EL DIA 6 DE AGOSTO DEL 2024.</t>
  </si>
  <si>
    <t>5352</t>
  </si>
  <si>
    <t>ROULER ENTERPRISES, SRL</t>
  </si>
  <si>
    <t>B1500000450</t>
  </si>
  <si>
    <t>SERVICVIO DE ALMUERZO PARA REUNIONES DEL DESPACHO QUE FUERON REALIZADA EN EL MES DE AGOSTO 2024.</t>
  </si>
  <si>
    <t>5214</t>
  </si>
  <si>
    <t>B1500000115</t>
  </si>
  <si>
    <t>SERVICIO DE CATERING PARA REUNIONES QUE SERÁN SOSTENIDA ENTRE LOS MESES DE JULIO Y AGOSTO 2024.</t>
  </si>
  <si>
    <t>5180</t>
  </si>
  <si>
    <t>132176057</t>
  </si>
  <si>
    <t>RANRAIBY CONSTRUCCIONES &amp; SERVICIOS, SRL</t>
  </si>
  <si>
    <t>SERVICIO DE REFRIGERIOS QUE FUERON UTILIZADOS EN LAS ACTIVIDADES DEL TRIMESTRE ABRIL-JUNIO 2024, POR LOS GRUPOS DE ADOLESCENTES QUE ASISTIERON AL RECORRIDO, TALLERES DE CAPACITACIONES EN EL CPSIA</t>
  </si>
  <si>
    <t>4703</t>
  </si>
  <si>
    <t>4919</t>
  </si>
  <si>
    <t>B1500000020</t>
  </si>
  <si>
    <t>SERVICIO DE REFRIGERIO, PARA LA GRADUACIÓN DEL CURSO DE SECRETARIA AUXILIAR, IMPARTIDO EN LA OFICINA MUNICIPAL DE LA MUJER DE HAINA, SE REALIZO 15 JULIO 2024</t>
  </si>
  <si>
    <t>4701</t>
  </si>
  <si>
    <t>B1500019564</t>
  </si>
  <si>
    <t>4961</t>
  </si>
  <si>
    <t>B1500019615</t>
  </si>
  <si>
    <t>COMPRA DE ALIMENTOS PARA LA CASA DE ACOGIDA MODELO II.</t>
  </si>
  <si>
    <t>4997</t>
  </si>
  <si>
    <t>111000335</t>
  </si>
  <si>
    <t>ZAGLUL AGUIRREURRETA, SRL</t>
  </si>
  <si>
    <t>B1500013656</t>
  </si>
  <si>
    <t>COMPRA DE ALIMENTOS PARA LA CASA DE ACOGIDA MODELO XIII.</t>
  </si>
  <si>
    <t>5275</t>
  </si>
  <si>
    <t>28/6/2024</t>
  </si>
  <si>
    <t>COMPRA DE BOTELLONES DE AGUA DE CONSUMOS HUMANOS DE ESTE MINISTERIO.</t>
  </si>
  <si>
    <t>4724</t>
  </si>
  <si>
    <t>4915</t>
  </si>
  <si>
    <t>INVERSIONES REINY, SRL</t>
  </si>
  <si>
    <t>B1500000236</t>
  </si>
  <si>
    <t>COMPRA DE PRODUCTOS CÁRNICOS PARA LAS CASAS DE ACOGIDA Y EL CENTRO ANIBEL GONZÁLEZ</t>
  </si>
  <si>
    <t>4965</t>
  </si>
  <si>
    <t>COMPRA DE PRODUCTOS CÁRNICOS PARA EL CENTRO ANIBEL GONZÁLEZ.</t>
  </si>
  <si>
    <t>5421</t>
  </si>
  <si>
    <t>JORD FLORES Y EVENTOS, SRL</t>
  </si>
  <si>
    <t>B1500000582</t>
  </si>
  <si>
    <t>SERVICIO DE CORONA FÚNEBRE POR EL FALLECIMIENTO DE LA SEÑORA FEDELINA POLANCO ROMERO, MADRE DEL SR. FÉLIX DE JESÚS RAMÍREZ, DIRECTOR FINANCIERO DE ESTE MINISTERIO.</t>
  </si>
  <si>
    <t>4702</t>
  </si>
  <si>
    <t>132066308</t>
  </si>
  <si>
    <t>COMERCIAL PÉREZ LUCIANO, SRL</t>
  </si>
  <si>
    <t>B1500000123</t>
  </si>
  <si>
    <t>PAGO COMPRA DE MOCHILAS PARA SER UTILIZADAS EN LOS CAMPAMENTOS DE VERANO PARA LA PREVENCIÓN DE EMBARAZO EN ADOLESCENTES Y PREVENCIÓN DE UNIONES TEMPRANAS 2024 E IGUALDAD DE GÉNERO. PROG, 45.</t>
  </si>
  <si>
    <t>5339</t>
  </si>
  <si>
    <t>THARIMZA BUSINESS GROUP, SRL</t>
  </si>
  <si>
    <t>PAGO COMPRA DE CAMISAS INSTITUCIONALES PARA EL PERSONAL DEL MINISTERIO DE LA MUJER.</t>
  </si>
  <si>
    <t>B1500000072</t>
  </si>
  <si>
    <t>PAGO COMPRA DE CAMISAS PARA EL PERSONAL DE PROTOCOLO QUE ESTUVO CUBRIENDO EL ENCUENTRO NACIONAL SOBRE AVANCES Y DESAFÍOS DE LOS DERECHOS DE LAS MUJERES, EL 2 DE AGOSTO DE 2024.</t>
  </si>
  <si>
    <t>5183</t>
  </si>
  <si>
    <t>NINA VASQUEZ, EIRL</t>
  </si>
  <si>
    <t>PAGO AVANCE DEL 20%  SEGUN ORDEN NUM. MMUJER-2024-000238 DE COMPRA DE PAÑOLETAS HERMANA MIRABAL, PARA USP DE ESTE MINISTERIO</t>
  </si>
  <si>
    <t>PAGO COMPRA DE CAJAS DE ARCHIVO MUERTO PARA SER UTILIZADAS EN LAS DIFERENTES OFICINAS DE ESTE MINISTERIO.</t>
  </si>
  <si>
    <t>5342</t>
  </si>
  <si>
    <t>GTG INDUSTRIAL, SRL</t>
  </si>
  <si>
    <t>B1500004351</t>
  </si>
  <si>
    <t>PAGO POR COMPRA DE ARTICULOS DE HIGIENE PERSONAL Y MATERIALES DE LIMPIEZA PARA LAS CASAS DE ACOGIDA Y EL CENRO ANIBEL GONZALEZ.</t>
  </si>
  <si>
    <t>5417</t>
  </si>
  <si>
    <t>132537696</t>
  </si>
  <si>
    <t>YAXIS COMERCIAL, SRL</t>
  </si>
  <si>
    <t>B1500000282</t>
  </si>
  <si>
    <t>PAGO COMPRA DE MATERIALES GASTABLES PARA SER UTILIZADOS EN LAS GRADUACIONES DE LAS CAPACITACIONES TÉCNICAS LABORALES.</t>
  </si>
  <si>
    <t>5345</t>
  </si>
  <si>
    <t>130752397</t>
  </si>
  <si>
    <t>DAF TRADING, SRL</t>
  </si>
  <si>
    <t>B1500001736</t>
  </si>
  <si>
    <t>15/8/2024</t>
  </si>
  <si>
    <t>COMPRA DE NEUMÁTICOS DEL VEHÍCULO PLACA EG02637 Y NÚMERO DE CHASIS KNAPH812BJ5314598, ASIGNADO A ESTE VICEMINISTERIO TÉCNICO DE PLANIFICACIÓN Y DESARROLLO.</t>
  </si>
  <si>
    <t>5344</t>
  </si>
  <si>
    <t>131254764</t>
  </si>
  <si>
    <t>INVERSIONES ND &amp; ASOCIADOS, SRL</t>
  </si>
  <si>
    <t>B1500002154</t>
  </si>
  <si>
    <t>COMPRA DE PULSERAS DE CICLO MENSTRUAL QUE SERAN UTILIZADAS EN LOS RECORRIDOS PARA LOS/LAS ADOLESCENTES EN EL CENTRO DE PROMOCION DE SALUD INTEGRAL (fondos del programa 45)</t>
  </si>
  <si>
    <t>5337</t>
  </si>
  <si>
    <t>131483399</t>
  </si>
  <si>
    <t>CENTRO FERRETERO AUSTRIA, SRL</t>
  </si>
  <si>
    <t>B1500000105</t>
  </si>
  <si>
    <t>PINTURA PARA LA CASA DE ACOGIDA MODELO VIII.</t>
  </si>
  <si>
    <t>4967</t>
  </si>
  <si>
    <t>131415814</t>
  </si>
  <si>
    <t>SOLDIER ELECTRONIC SECURITY SES, SRL</t>
  </si>
  <si>
    <t>B1500000814</t>
  </si>
  <si>
    <t>COMPRA DE MATERIALES FERRETEROS PARA SER UTILIZADOS EN LA SEDE CENTRAL Y EL EDIFICIO METROPOLITANO DE LA MÁXIMO GÓMEZ.</t>
  </si>
  <si>
    <t>4814</t>
  </si>
  <si>
    <t>132296036</t>
  </si>
  <si>
    <t>JECOLOR FACTORY CENTER AV, SRL</t>
  </si>
  <si>
    <t>4815</t>
  </si>
  <si>
    <t>B1500018253</t>
  </si>
  <si>
    <t>SERVICIO DE LLENADO DE TANQUE DE GAS PARA LAS CASAS DE ACOGIDA MODELO II, III, XI Y EL CENTRO ANIBEL GONZALEZ.</t>
  </si>
  <si>
    <t>4999</t>
  </si>
  <si>
    <t>E450000000710</t>
  </si>
  <si>
    <t>E450000000711</t>
  </si>
  <si>
    <t>E450000000717</t>
  </si>
  <si>
    <t>5423</t>
  </si>
  <si>
    <t>B1500001014</t>
  </si>
  <si>
    <t>26/7/2024</t>
  </si>
  <si>
    <t>COMPRA DE COMBUSTIBLE PARA USO  DE ESTE MINISTERIO,MES AGOSTO 2024.</t>
  </si>
  <si>
    <t>4971</t>
  </si>
  <si>
    <t>132696999</t>
  </si>
  <si>
    <t>SUFERDOM, SRL</t>
  </si>
  <si>
    <t>4812</t>
  </si>
  <si>
    <t>101893931</t>
  </si>
  <si>
    <t>OFFITEK, SRL</t>
  </si>
  <si>
    <t>B1500005848</t>
  </si>
  <si>
    <t>COMPRA DE DISCO DURO Y TECLADOS CON EL OBJETIVO DE EFICIENTIZAR Y MEJORAR LOS EQUIPOS DE TRABAJO DE LOS VICEMINISTERIOS Y DIRECCIONES EN MIRAS A LA TRANSFORMACIÓN DIGITAL Y UNA COMPUTADORA</t>
  </si>
  <si>
    <t>4700</t>
  </si>
  <si>
    <t>B1500003523</t>
  </si>
  <si>
    <t>COMPRA DE TONER PARA LA COORDINACION, EL CENTRO ANIBEL GONZALEZ Y LAS CASAS DE ACOGIDA.</t>
  </si>
  <si>
    <t>5398</t>
  </si>
  <si>
    <t>131561502</t>
  </si>
  <si>
    <t>BROTHERS RSR SUPPLY OFFICES, SRL</t>
  </si>
  <si>
    <t>5184</t>
  </si>
  <si>
    <t>130571872</t>
  </si>
  <si>
    <t>DOS-GARCIA, SRL</t>
  </si>
  <si>
    <t>B1500000788</t>
  </si>
  <si>
    <t>PAGO COMPRA DE LUMINARIAS (LÁMPARAS) PARA EL LOCAL DONDE ESTARÁ OPERANDO LA ESCUELA NACIONAL DE IGUALDAD DE ESTE MINISTERIO.</t>
  </si>
  <si>
    <t>5164</t>
  </si>
  <si>
    <t>133013802</t>
  </si>
  <si>
    <t>MOAZA, SRL</t>
  </si>
  <si>
    <t>BALANZA DIGITAL PARA LA COORDINACIÓN DE LA CASA DE ACOGIDA.</t>
  </si>
  <si>
    <t>5418</t>
  </si>
  <si>
    <t>B1500039332</t>
  </si>
  <si>
    <t>BONOS ESCOLARES PARA SER ENTREGADOS A NIÑAS, NIÑOS Y ADOLESCENTES EN ORFANDAD POR FEMINICIDIO, BAJO LA TUTELA DE LAS FAMILIAS ACOGEDORAS.</t>
  </si>
  <si>
    <t>5336</t>
  </si>
  <si>
    <t>BOLETAS PARA LA CHARLA, CON EL AMOR NO BASTA, FUE REALIZA EL DIA 14 DE JUNIO DEL 2024.</t>
  </si>
  <si>
    <t>CENTRO DE ATENCION A LA VICTIMA DE LA PROVINCIA HERMANAS MIRABAL</t>
  </si>
  <si>
    <t>5152</t>
  </si>
  <si>
    <t>MUEBLES OMAR, SA</t>
  </si>
  <si>
    <t>B1500003509</t>
  </si>
  <si>
    <t>COMPRA DE MOBILIARIOS DE OFICINAS PARA USO DE ESTE MINISTERIO.</t>
  </si>
  <si>
    <t>5182</t>
  </si>
  <si>
    <t>COMPRA DE ELECTRODOMÉSTICO PARA LAS OFICINAS PROVINCIALES DE HATO MAYOR, EL SEIBO, PEDERNALES, SEDE PRINCIPAL Y EDIFICIO METROPOLITANO GÓMEZ.</t>
  </si>
  <si>
    <t>5354</t>
  </si>
  <si>
    <t>131152732</t>
  </si>
  <si>
    <t>CAYENART, SRL</t>
  </si>
  <si>
    <t>COMPRA DE CUADRO PARA EL CENTRO ANIBEL GONZALEZ.</t>
  </si>
  <si>
    <t>4955</t>
  </si>
  <si>
    <t xml:space="preserve">                                                                                                                                                                                                                                                                                                                                    AL 30 DE SEPTIEMBRE 2024</t>
  </si>
  <si>
    <t>101001577</t>
  </si>
  <si>
    <t>COMPANIA DOMINICANA DE TELEFONOS C POR A</t>
  </si>
  <si>
    <t>E450000052716</t>
  </si>
  <si>
    <t>SERVICIO TELEFONICO, CLARO VIDEO E INTERNET MOVIL DE LAS CASAS DE ACOGIDA, CORRESPONDIENTE AL MES DE AGOSTO 2024</t>
  </si>
  <si>
    <t>5906</t>
  </si>
  <si>
    <t>E450000052865</t>
  </si>
  <si>
    <t>E450000052889</t>
  </si>
  <si>
    <t>B1500056564</t>
  </si>
  <si>
    <t>SERVICIO RECOLECCION DE BASURA DEL CENTRO DE LOS PRADOS Y GAZCUE, MES DE SEPTIEMBRE 2024</t>
  </si>
  <si>
    <t>5897</t>
  </si>
  <si>
    <t>B1500056915</t>
  </si>
  <si>
    <t>B1500056701</t>
  </si>
  <si>
    <t>SERVICIO DEL ASEO MUNICIPAL DE LA CASA DE ACOGIDA MODELO XIV</t>
  </si>
  <si>
    <t>5905</t>
  </si>
  <si>
    <t>4/9/2024</t>
  </si>
  <si>
    <t>RECOLECCION DE BASURA DE LA OPM DE SAN PEDRO MACORIS, MES SEPTIEMBRE 2024</t>
  </si>
  <si>
    <t>5895</t>
  </si>
  <si>
    <t>00117971606</t>
  </si>
  <si>
    <t>IVAN JOEL MEJIA ENCARNACION</t>
  </si>
  <si>
    <t>SERVICIO DE DIFUSION EN PODCAST DE LA CAMPAÑA DE SENSIBILIZACION Y EDUCACION ''VIVIR SIN VIOLENCIA ES POSIBLE'', QUE PROMUEVE LOS SERVICIOS DEL MINISTERIO</t>
  </si>
  <si>
    <t>5793</t>
  </si>
  <si>
    <t>B150009383</t>
  </si>
  <si>
    <t>3/9/2024</t>
  </si>
  <si>
    <t>10% DEL PRESUPUESTO DE PUBLICIDAD, DE ACUERDO A LA LEY 134-03 A RADIO TELEVISION DOMINICANA, MES SEPTIEMBRE 2024.</t>
  </si>
  <si>
    <t>5740</t>
  </si>
  <si>
    <t>GREGORIA DEL ROSARIO ORTIZ THEN</t>
  </si>
  <si>
    <t>B1500000184</t>
  </si>
  <si>
    <t>SERVICIO DE IMPRESIÓN DE KITS PARA SER UTILIZADOS EN LOS CAMPAMENTOS DE VERANO PARA LA PREVENCIÓN DE EMBARAZO EN ADOLESCENTES Y PREVENCIÓN DE UNIONES TEMPRANAS 2024 E IGUALDAD DE GÉNERO.</t>
  </si>
  <si>
    <t>5757</t>
  </si>
  <si>
    <t>112099024</t>
  </si>
  <si>
    <t>SERVICIOS RADIOFONICOS DEL ESTE, SRL</t>
  </si>
  <si>
    <t>SERVICIO DE DIFUSION EN RADIO DE LA CAMPAÑA DE SENSIBILIZACION Y EDUCACION VIVIR SIN VIOLENCIA ES POSIBLE, QUE PROMUEVE LOS SERVICIO DEL MINISTERIO DE LA MUJER</t>
  </si>
  <si>
    <t>6158</t>
  </si>
  <si>
    <t>19/9/2024</t>
  </si>
  <si>
    <t>SERVICIO DE IMPRESIÓN DE MEMORIA, ENCINTADO, PARA EL EVENTO PUESTA EN CIRCULACIÓN BIOGRAFÍAS Y DOCUMENTALES DE GALARDONADAS CON LA MEDALLA AL MÉRITO DE LA MUJER DOMINICANA 2022</t>
  </si>
  <si>
    <t>6161</t>
  </si>
  <si>
    <t>131186892</t>
  </si>
  <si>
    <t>UNIFORMES ZONA ORIENTAL DRR, SRL</t>
  </si>
  <si>
    <t>SERVICIOS DE CONFECCION E IMPRESIÓN DE FRANELAS PARA SER UTILIZADOS POR LAS NIÑAS QUE ESTUVIERON EN EL 4to CONVIVIDP MUNICPAL DE MINI-VOLEIBOL, LOS DIAS 27 Y 28 DE JULIO 2024. PROG. 45</t>
  </si>
  <si>
    <t>5932</t>
  </si>
  <si>
    <t>B1500001288</t>
  </si>
  <si>
    <t>13/9/2024</t>
  </si>
  <si>
    <t>SERVICIO DE IMPRESIÓN DE TARJETAS PORTA MEMORIA, PARA EL EVENTO PUESTA EN CIRCULACIÓN BIOGRAFÍAS Y DOCUMENTALES DE GALARDONADAS CON LA MEDALLA AL MÉRITO DE LA MUJER DOMINICANA 2022</t>
  </si>
  <si>
    <t>6163</t>
  </si>
  <si>
    <t>SERVICIO DE SEÑALIZACIÓN DE OFICINAS PROVINCIALES DEL MINISTERIO DE LA MUJER</t>
  </si>
  <si>
    <t>SERVICIO DE IMPRESION DE KITS QUE FUERON ULITILADOS EN EL PRIMER SEMINARIOS MUJER, SALUD MENTAL Y CUIDADOS, EL 15 DE SEPTIEMBRE 2024, EN EL MARCO DEL DIA DE LA SALUD MENTAL</t>
  </si>
  <si>
    <t>6151</t>
  </si>
  <si>
    <t>MJP PROMOTION GROUP, SRL</t>
  </si>
  <si>
    <t>SERVICIO DE IMPRESIÓN DE KITS PARA SER UTILIZADOS EN LOS CAMPAMENTOS DE VERANO PARA LA PREVENCIÓN DE EMBARAZO EN ADOLESCENTES Y PREVENCIÓN DE UNIONES TEMPRANAS 2024 E IGUALDAD DE GÉNERO</t>
  </si>
  <si>
    <t>5763</t>
  </si>
  <si>
    <t>B1500000481</t>
  </si>
  <si>
    <t>6166</t>
  </si>
  <si>
    <t>25/9/2024</t>
  </si>
  <si>
    <t>PAGO DE VIATICOS DENTRO DEL PAIS</t>
  </si>
  <si>
    <t>6184</t>
  </si>
  <si>
    <t>6186</t>
  </si>
  <si>
    <t>PAGO DE VIATICOS FUERA DEL PAIS, PANAMA</t>
  </si>
  <si>
    <t>6104</t>
  </si>
  <si>
    <t>ALQUILER DEL INMUEBLE UBICADO EN LOS RIOS, DISTRITO NACIONAL DONDE FUNCIONA EL CENTRO DE PROMOCION DE SALUD INTEGRAL DEL MINISTERIO DE LA MUJER, CORRESPONDIENTE AL MES DE AGOSTO 2024</t>
  </si>
  <si>
    <t>B1500000138</t>
  </si>
  <si>
    <t>ALQUILER DEL LOCAL DONDE SE ALOJA LA OFICINA MUNICIPAL DE CONSTANZA DE ESTE MINISTERIO, MESES AGOSTO Y SEPTIEMBRE 2024</t>
  </si>
  <si>
    <t>5565</t>
  </si>
  <si>
    <t>1/9/2024</t>
  </si>
  <si>
    <t>B1500000042</t>
  </si>
  <si>
    <t>17/9/2021</t>
  </si>
  <si>
    <t>ALQUILER DEL INMUEBLE UBICADO EN SAN JUAN DE LA MAGUANA DONDE FUNCIONA EL CENTRO DE PROMOCION DE SALUD INTEGRAL DEL MINISTERIO DE LA MUJER, CORRESPONDIENTE AL PERIODO DEL 01 AL 30 DE SEPTIEMBRE 2024.</t>
  </si>
  <si>
    <t>5982</t>
  </si>
  <si>
    <t>01800142976</t>
  </si>
  <si>
    <t>MANUEL AMADO GOMEZ PEREZ</t>
  </si>
  <si>
    <t>ALQUILER DEL LOCAL DONDE SE ALOJA LA OFICINA PROVINCIAL DE BARAHONA DE ESTE MINISTERIO, MES SEPTIEMBRE 2024.</t>
  </si>
  <si>
    <t>5769</t>
  </si>
  <si>
    <t>17/9/2024</t>
  </si>
  <si>
    <t>ALQUILER DEL INMUEBLE UBICADO EN BARAHONA DONDE FUNCIONA EL CENTRO DE PROMOCION DE SALUD INTEGRAL DEL MINISTERIO DE LA MUJER, CORRESPONDIENTE AL PERIODO DEL 31 DE AGOSTO AL 30 DE SEPTIEMBRE 2024.</t>
  </si>
  <si>
    <t>5981</t>
  </si>
  <si>
    <t>2/9/2024</t>
  </si>
  <si>
    <t>ALQUILER DEL LOCAL DONDE SE ALOJA LA OFICINA PROVINCIAL DE SAN PEDRO DE MACORIS DE ESTE MINISTERIO, MES SEPTIEMBRE 2024.</t>
  </si>
  <si>
    <t>5568</t>
  </si>
  <si>
    <t>02800737294</t>
  </si>
  <si>
    <t>YASMIN ALTAGRACIA TAVÁREZ</t>
  </si>
  <si>
    <t>B1500000126</t>
  </si>
  <si>
    <t>ALQUILER DEL INMUEBLE DONDE FUNCIONA EL CENTRO DE SALUD INTEGRAL, UBICADO EN LA ALTAGRACIA, CORRESPONDIENTE AL AL PERIODO DEL 03 DE ENERO AL 04 DE FEBRERO 2024.</t>
  </si>
  <si>
    <t>6140</t>
  </si>
  <si>
    <t>B1500000104</t>
  </si>
  <si>
    <t>11/9/2024</t>
  </si>
  <si>
    <t>ALQUILER DEL LOCAL DONDE SE ALOJA LA OFICINA MUNICIPAL DE IMBERT DE ESTE MINISTERIO, MESES JULIO/SEPTIEMBRE 2024</t>
  </si>
  <si>
    <t>5773</t>
  </si>
  <si>
    <t>ALQUILER DEL LOCAL DONDE SE ALOJA LA OFICINA PROVINCIAL DE MONTECRISTI DE ESTE MINISTERIO, MES AGOSTO 2024.</t>
  </si>
  <si>
    <t>5414</t>
  </si>
  <si>
    <t>28/8/2024</t>
  </si>
  <si>
    <t>ALQUILER DEL INMUEBLE UBICADO EN SANTIAGO RODRIGUEZ DONDE FUNCIONA EL CENTRO DE PROMOCION DE SALUD INTEGRAL DEL MINISTERIO DE LA MUJER, CORRESPONDIENTE AL PERIODO DEL 28 DE JULIO AL 28 DE SEPTIEMRE 2024.</t>
  </si>
  <si>
    <t>6142</t>
  </si>
  <si>
    <t>28/9/2024</t>
  </si>
  <si>
    <t>04600318556</t>
  </si>
  <si>
    <t>LUISA DE JESUS RODRIGUEZ RODRIGUEZ</t>
  </si>
  <si>
    <t>ALQUILER DEL LOCAL DONDE SE ALOJA LA OFICINA PROVINCIAL DE SANTIAGO RODRIGUEZ DE ESTE MINISTERIO, MES SEPTIEMBRE 2024</t>
  </si>
  <si>
    <t>5770</t>
  </si>
  <si>
    <t>05400664370</t>
  </si>
  <si>
    <t>FATIMA YLUMINADA NUÑEZ PERALTA</t>
  </si>
  <si>
    <t>B1500000096</t>
  </si>
  <si>
    <t>ALQUILER DEL LOCAL DONDE SE ALOJA LA OFICINA PROVINCIAL DE MOCA DE ESTE MINISTERIO, MES SEPTIEMBRE 2024</t>
  </si>
  <si>
    <t>5775</t>
  </si>
  <si>
    <t>26/9/2024</t>
  </si>
  <si>
    <t>ALQUILER DEL LOCAL DONDE SE ALOJA LA OFICINA MUNICIPAL DE PIMENTEL DE ESTE MINISTERIO, MES SEPTIEMBRE 2024.</t>
  </si>
  <si>
    <t>5777</t>
  </si>
  <si>
    <t>B1500000144</t>
  </si>
  <si>
    <t>ALQUILER DEL LOCAL DONDE SE ALOJA LA OFICINA MUNICIPAL DE VILLA RIVA DE ESTE MINISTERIO, MES AGOSTO 2024..</t>
  </si>
  <si>
    <t>5388</t>
  </si>
  <si>
    <t>ALQUILER DEL LOCAL DONDE SE ALOJA LA OFICINA MUNICIPAL DE VILLA RIVA DE ESTE MINISTERIO, MES SEPTIEMBRE 2024</t>
  </si>
  <si>
    <t>5569</t>
  </si>
  <si>
    <t>09300538577</t>
  </si>
  <si>
    <t>TERESA HERRERA LIRANZO</t>
  </si>
  <si>
    <t>ALQUILER DEL LOCAL DONDE SE ALOJA LA OFICINA MUNICIPAL DE HAINA DE ESTE MINISTERIO, MES SEPTIEMBRE 2024</t>
  </si>
  <si>
    <t>5771</t>
  </si>
  <si>
    <t>101037849</t>
  </si>
  <si>
    <t>HOTELES NACIONALES S A</t>
  </si>
  <si>
    <t>E450000000044</t>
  </si>
  <si>
    <t>SERVICIO DE UN SALÓN DE HOTEL PARA LA REALIZACIÓN DE LA DE LA 1RA GRADUACIÓN ORDINARIA DE LA ESCUELA NACIONAL DE IGUALDAD 2024, LOS CENTROS DE CAPACITACIÓN DEL MINISTERIO DE LA MUJER Y LA GRADUACIÓN DEL 4TO GRUPO DE MULTIPLICADORES DEL PROYECTO 17/07</t>
  </si>
  <si>
    <t>5919</t>
  </si>
  <si>
    <t>B1500006915</t>
  </si>
  <si>
    <t>SERVICIOS DE HOTEL PARA LAS PERSONAS QUE PARTICIPARON EN LOS TALLERES DE AUTOCUIDADO QUE FUERON IMPARTIDOS AL PERSONAL QUE ASISTE A LAS VÍCTIMAS DE VIOLENCIA DEL DPTA. DE ATENCIÓN, EN LAS REGIONES ESTE Y SUR,LOS DIAS 26 Y 27 DE JULIO DEL 2024,C-PREV.</t>
  </si>
  <si>
    <t>5588</t>
  </si>
  <si>
    <t>ALQUILER DEL LOCAL DONDE SE ALOJA LA OFICINA PROVINCIAL DE BAHORUCO DE ESTE MINISTERIO, MES SEPTIEMBRE 2024.</t>
  </si>
  <si>
    <t>5776</t>
  </si>
  <si>
    <t>B1500000496</t>
  </si>
  <si>
    <t>SERVICIO DE HOSPEDAJE, CON DESAYUNO, ALMUERZO, CENA, ESTACIÓN LIQUIDA, AUDIOVISUALES Y SALÓN, EN LA PROVINCIA DE PUERTO PLATA, PARA TALLER DE AUTO CUIDADO, PARAEL PERSONAL DEL DEPARTAMENTO DE ATENCIÓN A LA VIOLENCIA CONTRA LA MUJER, FONDO C-PREV</t>
  </si>
  <si>
    <t>5746</t>
  </si>
  <si>
    <t>B1500001275</t>
  </si>
  <si>
    <t>6/9/2024</t>
  </si>
  <si>
    <t>SERVICIOS DE REFRIGERIOS Y ALMUERZOS, PARA SER UTILIZADOS EN LA PROGRAMACIÓN DEL TRIMESTRE JULIO-SEPTIEMBRE 2024, POR LA DIRECCIÓN DE LOS DERECHOS INTEGRALES DE LA MUJER.</t>
  </si>
  <si>
    <t>6148</t>
  </si>
  <si>
    <t>131989128</t>
  </si>
  <si>
    <t>REPUESTOS LAS FLORES GONZALEZ, SRL</t>
  </si>
  <si>
    <t>ALQUILER DEL LOCAL DONDE SE ALOJA LA OFICINA MUNICIPAL DE DUVERGE DE ESTE MINISTERIO, MES SEPTIEMBRE 2024</t>
  </si>
  <si>
    <t>5554</t>
  </si>
  <si>
    <t>ALQUILER DEL INMUEBLE UBICADO EN HATO MAYOR DONDE FUNCIONA EL CENTRO DE PROMOCION DE SALUD INTEGRAL DEL MINISTERIO DE LA MUJER, CORRESPONDIENTE AL MES DE MAYO 2024</t>
  </si>
  <si>
    <t>ALQUILER DEL LOCAL DONDE SE ALOJA LA OFICINA PROVINCIAL DE OCA DE ESTE MINISTERIO, MES SEPTIEMBRE 2024.</t>
  </si>
  <si>
    <t>5772</t>
  </si>
  <si>
    <t>101144272</t>
  </si>
  <si>
    <t>ROMA S A</t>
  </si>
  <si>
    <t>B1500001625</t>
  </si>
  <si>
    <t>10/9/2024</t>
  </si>
  <si>
    <t>SERVICIO DE ALQUILER DE VEHÍCULO ALTA GAMA PARA EL USO DE ESTE MINISTERIO.</t>
  </si>
  <si>
    <t>5911</t>
  </si>
  <si>
    <t>SERVICIO DE ALQUILER DE VEHICULO PARA EL USO DEL DESPACHO DE ESTE MINISTERIO</t>
  </si>
  <si>
    <t>SERVICIO DE ALQUILER DE UN VEHÍCULO PARA USO DE DESPACHO DE ESTE MINISTERIO</t>
  </si>
  <si>
    <t>---</t>
  </si>
  <si>
    <t>30/9/2024</t>
  </si>
  <si>
    <t>SERVICIO DE ALQUILER DE VEHICULO PARA EL USO DE ESTE MINISTERIO.</t>
  </si>
  <si>
    <t>6150</t>
  </si>
  <si>
    <t>132442563</t>
  </si>
  <si>
    <t>TRANSPORTE AMD, SRL</t>
  </si>
  <si>
    <t>SERVICIO DE TRANSPORTE DE LA REGION NORTE, SUR Y ESTE PARA EL TRASLADO DE LOS PARTICIPANTES AL ENCUENTRO NACIONAL SOBRE AVANCES Y DESAFÍOS DE LOS DERECHOS DE LAS MUJERES SE ESTARÁ REALIZANDO EL 2 DE AGOSTO 2024</t>
  </si>
  <si>
    <t>5917</t>
  </si>
  <si>
    <t>B1500012640</t>
  </si>
  <si>
    <t>PLAN COMPLEMENTARIO AVANZADO Y MAXIMO PERTENECIENTE A LAS CASAS DE ACOGIDA, CORRESPONDIENTE AL MES DE SEPTIEMBRE 2024</t>
  </si>
  <si>
    <t>5611</t>
  </si>
  <si>
    <t>PLAN COMPLEMENTARIO AVANZADO Y MAXIMO DE ESTE MINISTERIO, CORRESPONDIENTE AL MES DE SEPTIEMBRE 2024.</t>
  </si>
  <si>
    <t>5901</t>
  </si>
  <si>
    <t>01800426007</t>
  </si>
  <si>
    <t>HENRY JESÚS GUILLÉN FELIZ</t>
  </si>
  <si>
    <t>B1500000311</t>
  </si>
  <si>
    <t>SERVICIO PARA LA REALIZACION DE SERVICIO GENERALES EN LA OFICINA PROVINCIAL DE PEDENARLES DE ESTE MINISTERIO</t>
  </si>
  <si>
    <t>5760</t>
  </si>
  <si>
    <t>E450000000865</t>
  </si>
  <si>
    <t>SERVICIO DE MANTENIMIENTO DE LA JEEPETA TOYOTA PRADO 2016, PLACA EG02647, CHASIS JTEBH9FJ0GK178121, ASIGNADA A LA VICEMINISTRA ADMINISTRATIVA.</t>
  </si>
  <si>
    <t>5375</t>
  </si>
  <si>
    <t>B1500003279</t>
  </si>
  <si>
    <t>SERVICIO DE LAMINADO DE CRISTALES E INSTALACIÓN DE DEFENSA Y ESTRIBOS DE LOS VEHÍCULOS MARCA HYUNDAI H1 2019 CHASIS KMJWA37KBKU032820 Y HYUNDAI COUNTY 2020 CHASIS KMJHG17BPLC079181.</t>
  </si>
  <si>
    <t>5756</t>
  </si>
  <si>
    <t>SERVICIO DEL EL MANTENIMIENTO DE LAS PLANTAS DE EMERGENCIA DE ESTE MINISTERIO</t>
  </si>
  <si>
    <t>SERVICIO PARA COLOCACION DE STABD Y DOS TORRES PARA PROMOCIONAR LOS SERVICIOS QUE OFRECE EL MINISTERIOS DE LA MUJER EN LA FERIA AGROINDUSTRIAL Y MULTISECTORIAL DE LA REGION ESTE EXPO MACORIS SAN PEDRO 2024,FUE CELEBRADA DESDE EL12 AL 16 DE JUNIO DEL</t>
  </si>
  <si>
    <t>SERVICIO PARA LA FUMIGACIÓN A LAS OFICINAS DE DIVERSAS DEPENDENCIAS DEL MINISTERIO DE LA MUJER</t>
  </si>
  <si>
    <t>5743</t>
  </si>
  <si>
    <t>B1500003230</t>
  </si>
  <si>
    <t>SERVICIO DE LAVADO PARA LOS VEHICULOS DE ESTE MINISTERIO</t>
  </si>
  <si>
    <t>5215</t>
  </si>
  <si>
    <t>SERVCIOO DE UNA PERSONA FISICA PARA IMPARTIR LOS TALLERES DE AUTOCUIDADO DIRUGIDOS AL PERSONAL QUE PRESTA SERVICIOS DE ATENCIOB Y REPARACION A LA VIOLENCIA CONTRA LAS MUJERES ,ADOLEACENTES Y NIÑA, fondos C-PREV).</t>
  </si>
  <si>
    <t>5914</t>
  </si>
  <si>
    <t>00104266010</t>
  </si>
  <si>
    <t>LUIS NORBERTO VERGES BAEZ</t>
  </si>
  <si>
    <t>SERVICIO DE UN/A FACILITADOR PARA IMPARTIR LOS TEMAS, EN EL 1ER. SEMINARIO NACIONAL: MUJER, SALUD MENTAL Y CUIDADOS, EL JUEVES 5 DE SEPTIEMBRE 2024.</t>
  </si>
  <si>
    <t>5912</t>
  </si>
  <si>
    <t>00111492088</t>
  </si>
  <si>
    <t>CARMEN JULIA GÓMEZ CARRASCO</t>
  </si>
  <si>
    <t>SERVICIO DE UNA FACILITADORA PARA REALIZAR UNA ACTIVIDAD RECREATIVA Y FORMATIVA, EN EL CAMPAMENTO DE VERANO EN IGUALDAD, CON LAS HIJAS/HIJOS DEL PERSONAL DEL MINISTERIO DE LA MUJER.</t>
  </si>
  <si>
    <t>6169</t>
  </si>
  <si>
    <t>00118216795</t>
  </si>
  <si>
    <t>FELICIA GEORGINA CARRASCO MENDEZ</t>
  </si>
  <si>
    <t>5933</t>
  </si>
  <si>
    <t>02300578016</t>
  </si>
  <si>
    <t>RAMON ANTONIO NIEVES MOTA</t>
  </si>
  <si>
    <t>SERVICIO DE EBANISTERÍA PARA LAS OFICINAS PROVINCIALES DE HATO MAYOR Y EL SEYBO</t>
  </si>
  <si>
    <t>6085</t>
  </si>
  <si>
    <t>02301642746</t>
  </si>
  <si>
    <t>MARIA INOCENCIA MENDEZ FELIZ</t>
  </si>
  <si>
    <t>SERVICIO DE UNA FACILITADOR(A), PARA IMPARTIR EL CURSO DE LENGUAJE DE SEÑAS EN LA PROVINCIA DE SAN PEDRO DE MACORIS, QUE INICIARÁ EL 22 DE JUNIO DEL 2024</t>
  </si>
  <si>
    <t>5927</t>
  </si>
  <si>
    <t>CAPACITACION PARA IMPARTIR EL CURSO DE LENGUAJE DE SEÑAS, A INICIAR EL JUEVES 15 DE AGOSTO 2024, EN EL CENTRO ZORAIDA HEREDIA VIUDA ZUNCAR</t>
  </si>
  <si>
    <t>5929</t>
  </si>
  <si>
    <t>131177158</t>
  </si>
  <si>
    <t>TEQTOPLAN ARQUITECTURA Y PLANIFICACIÓN, SRL</t>
  </si>
  <si>
    <t>ADECUACIÓN DEL SALÓN DE REUNIÓN DE LA SEDE PRINCIPAL DE ESTE MINISTERIO.</t>
  </si>
  <si>
    <t>5920</t>
  </si>
  <si>
    <t>131230032</t>
  </si>
  <si>
    <t>CONSTRUVIL, SRL</t>
  </si>
  <si>
    <t>SERVICIO DE FORMULACIÓN DE PROYECTO PARA LAS ADECUACIONES EN LA OFICINA DE LA PROVINCIA DE SÁNCHEZ RAMÍREZ DE ESTE MINISTERIO.</t>
  </si>
  <si>
    <t>5755</t>
  </si>
  <si>
    <t>B1500000037</t>
  </si>
  <si>
    <t>SERVICIO DE FORMULACIÓN DE PROYECTO PARA LAS ADECUACIONES EN LA OFICINA PROVINCIAL DE HERMANAS MIRABAL DE ESTE MINISTERIO.</t>
  </si>
  <si>
    <t>5762</t>
  </si>
  <si>
    <t>SERVICIO PHOTOBOOTH PARA EL ENCUENTRO NACIONAL SOBRE AVANCES Y DESAFÍOS DE LOS DERECHOS DE LAS MUJERES</t>
  </si>
  <si>
    <t>131968562</t>
  </si>
  <si>
    <t>TINGLAR MEDIA, SRL</t>
  </si>
  <si>
    <t>SERVICIO PARA DESARROLLAR LAS ACTIVIDADES DE SERVICIOS DE EDUCACION ESPECIALIZADOS EN GESTION MEDIOAMBIENTAL PARA EL CAMPAMENTO VERANO EN IGUALDAD PARA HIJOS E HIJAS DEK PERSONAL DEL MINISTERIO DE LA MUJER, EL 7 DE AGOSTO 2024.</t>
  </si>
  <si>
    <t>5892</t>
  </si>
  <si>
    <t>132174186</t>
  </si>
  <si>
    <t>MAYINA CONSULTORES, S.R.L</t>
  </si>
  <si>
    <t>FACILITADORA PARA IMPARTIR LOS TEMAS, EN EL 1ER. SEMINARIO NACIONAL: MUJER, SALUD MENTAL Y CUIDADOS, EL JUEVES 5 DE SEPTIEMBRE 2024,</t>
  </si>
  <si>
    <t>6176</t>
  </si>
  <si>
    <t>0215</t>
  </si>
  <si>
    <t>SERVICIO PARA DESARROLLAS EL TALLER DE INICIACION MUSICAL Y USO DE INSTRUMENTOS MUSICALES DE ENTORNO PARA EL CAMPAMENTO DE VERANO EN IGUALDAD PARA HIJOS E HIJAS DEL PERSONAL DE ESTE MINISTERIO,EL DIA 09 DE AGOSTO 2024.</t>
  </si>
  <si>
    <t>5752</t>
  </si>
  <si>
    <t>SERVICIOS PARA LA PRODUCCIÓN DE 3 VIDEOS EDUCATIVOS SOBRE TRANSVERSALIZACIÓN DEL ENFOQUE DE GÉNERO</t>
  </si>
  <si>
    <t>5576</t>
  </si>
  <si>
    <t>B1500000897</t>
  </si>
  <si>
    <t>SERVICIO DE ALMUERZOS PARA LA PERSONAS QUE PARTICIPARON EN EL DISEÑO DE LA POLÍTICAS DE PARTICIPACIÓN SOCIAL, EN LA PROVINCIA DE BARAHONA, EL 7 DE AGOSTO 2024. C-PREV</t>
  </si>
  <si>
    <t>5915</t>
  </si>
  <si>
    <t>B1500000531</t>
  </si>
  <si>
    <t>SERVICIO DE CATERING PARA LA INAUGURACIÓN DE LA OFICINA PROVINCIAL DE LA MUJER EN HATO MAYOR Y LA OFICINA PROVINCIAL DE LA MUJER DEL SEIBO, DIA 8 AGOSTO 2024.</t>
  </si>
  <si>
    <t>6156</t>
  </si>
  <si>
    <t>06400207780</t>
  </si>
  <si>
    <t>ANA CLARIBEL HIDALGO SEVERINO DE TEJADA</t>
  </si>
  <si>
    <t>B1500000176</t>
  </si>
  <si>
    <t>SERVICIO DE ALMUERZO PARA ACOMPAÑAR LA INICIATIVA DE LA OFICINA PARA EL DESARROLLO DE LA MUJER Y LA ASOCIACIÓN DE CABALLISTAS DE LA PROVINCIA, HERMANA MIRABAL, QUIENES PARTICIPARON EN LA CABALGATA DE LAS MARIPOSAS, EL DIA 1 DE JULIO DEL 2024</t>
  </si>
  <si>
    <t>6174</t>
  </si>
  <si>
    <t>SERVICIO DE DESAYUNO PARAS LAS PERSONAS DE LA REGIÓN NORTE QUE ASISTIERON AL ENCUENTRO NACIONAL SOBRE AVANCES Y DESAFIOS DE LOS DERECHOS DE LA MUJERES, FUE REALIZANDO EL 2 DE AGOSTO 2024, C-PREV</t>
  </si>
  <si>
    <t>5593</t>
  </si>
  <si>
    <t>B1500001484</t>
  </si>
  <si>
    <t>SERVICIO DE ALMUERZO PARA LAS ACTIVIDADES DE RRHH CON EL PERSONAL DE LA SEDE CENTRAL Y MÁXIMO GÓMEZ DE ESTE MINISTERIO.</t>
  </si>
  <si>
    <t>6170</t>
  </si>
  <si>
    <t>B1500001485</t>
  </si>
  <si>
    <t>SERVICIO DE REFRIGERIO PARA CHARLA SOBRE PREVENCIÓN DE VIOLENCIA DOMESTICA E INTRAFAMILIAR, EN SAN PEDRO DE MACORIS EL 25 DE AGOSTO 2024</t>
  </si>
  <si>
    <t>6172</t>
  </si>
  <si>
    <t>131155091</t>
  </si>
  <si>
    <t>PA CATERING, SRL</t>
  </si>
  <si>
    <t>E450000000218</t>
  </si>
  <si>
    <t>SERVICIOS DE REFRIGERIOS, ALMUERZOS, ESTACIÓN LIQUIDA Y SERVICIOS AUDIOVISUALES EN SALONES DE HOTEL, PARA LAS ACTIVIDADES DE LA DIRECCIÓN DE TRANSVERSALIDAD PARA LA IGUALDAD, TRIMESTRE JULIO-SEPTIEMBRE 2024.</t>
  </si>
  <si>
    <t>6180</t>
  </si>
  <si>
    <t>E450000000219</t>
  </si>
  <si>
    <t>B1500000495</t>
  </si>
  <si>
    <t>SERVICIO DE ALMUERZO PARA LAS PERSONAS QUE ESTUVIERON EN EL DISEÑO DE LA POLÍTICAS DE PARTICIPACIÓN SOCIAL, EN LAS PROVINCIA SANTIAGO, EL DIAS 9 DE AGOSTO 2024</t>
  </si>
  <si>
    <t>5745</t>
  </si>
  <si>
    <t>SERVICIO DE CATERING PARA LAS PERSONAS QUE ESTUVIERON PARTICIPANDO EN LA INAGURACIÒN DE LA OFICINA PROVINCIAL DEL MINISTERIO DE LA MUJER EN LA ROMANA, SE REALIZO EL 14 DE AGOSTO 2024.</t>
  </si>
  <si>
    <t>5577</t>
  </si>
  <si>
    <t>SERVICIO DE ALMUERZOS PARA EL PERSONAL QUE PARTICIPARON EN LA JORNADA SEMANA SANTA SIN VIOLENCIA ES POSIBLE, LOS DIAS 29,30 Y 31 DE MARZO EN LA PROVINCIA PUERTO PLATA.. (Fondos C-PREV</t>
  </si>
  <si>
    <t>SERVICIO DE DESAYUNO PARAS LAS PERSONAS DE LA REGIÓN NORTE QUE ASISTIERON AL ENCUENTRO NACIONAL SOBRE AVANCES Y DESAFIOS DE LOS DERECHOS DE LA MUJERES, FUE REALIZADA EL 2 DE AGOSTO 2024, FONDO C-PREV</t>
  </si>
  <si>
    <t>6177</t>
  </si>
  <si>
    <t>B1500001239</t>
  </si>
  <si>
    <t>SERVICIO DE DESAYUNOS, ALMUERZOS Y REFRIGERIOS PARA EL CAMPAMENTO VERANO EN IGUALDAD, PARA LOS HIJOS E HIJAS DEL PERSONAL DEL MINISTERIO DE LA MUJER, LOS DIAS DEL 06 AL 09 DE AGOSTO 2024.</t>
  </si>
  <si>
    <t>5936</t>
  </si>
  <si>
    <t>SERVICIO DE ALMUERZOS PARA EL PERSONAL QUE LABORA EN ESTE MINISTERIO</t>
  </si>
  <si>
    <t>6154</t>
  </si>
  <si>
    <t>101778598</t>
  </si>
  <si>
    <t>ALMACENES ROSARIO, SRL</t>
  </si>
  <si>
    <t>B1500000231</t>
  </si>
  <si>
    <t>23/9/2024</t>
  </si>
  <si>
    <t>COMPRA DE ALIMENTOS PARA LA CASA DE ACOGIDA MODELO X</t>
  </si>
  <si>
    <t>6137</t>
  </si>
  <si>
    <t>B1500000229</t>
  </si>
  <si>
    <t>12/9/2024</t>
  </si>
  <si>
    <t>6145</t>
  </si>
  <si>
    <t>B1500019661</t>
  </si>
  <si>
    <t>16/9/2024</t>
  </si>
  <si>
    <t>COMPRA DE ALIMENTOS PARA LA CASA DE ACOGIDA MODELO XII</t>
  </si>
  <si>
    <t>5997</t>
  </si>
  <si>
    <t>COMPRA DE CAFÉ Y AZÚCAR PARA LA SEDE PRINCIPAL, LAS OPM, OMM, CENTROS Y DEMÁS OFICINAS DE ESTE MINISTERIO.</t>
  </si>
  <si>
    <t>6147</t>
  </si>
  <si>
    <t>B1500004599</t>
  </si>
  <si>
    <t>COMPRA DE MACETEROS, BASE Y PLATAS ORNAMENTALES PARA LAS OFICINAS MUNICIPALES, PROVINCIALES Y SEDE CENTRAL DEL MINISTERIO DE LA MUJER.</t>
  </si>
  <si>
    <t>5741</t>
  </si>
  <si>
    <t>B1500004603</t>
  </si>
  <si>
    <t>COMPRA DE ARREGLOS DE PLANTAS ORNAMENTALES PARA SER UTILIZADOS EN LAS OFICINAS DE ESTE MINISTERIO.</t>
  </si>
  <si>
    <t>5742</t>
  </si>
  <si>
    <t>B1500004621</t>
  </si>
  <si>
    <t>27/8/2024</t>
  </si>
  <si>
    <t>B1500003994</t>
  </si>
  <si>
    <t>COMPRA DE PLANTAS ORNAMENTALEA PARA USO DE ESTE MINISTERIO</t>
  </si>
  <si>
    <t>5787</t>
  </si>
  <si>
    <t>B1500004331</t>
  </si>
  <si>
    <t>COMPRA DE PLANTAS ORNAMENTALEA PARA USO DE ESTE MINISTERIO.</t>
  </si>
  <si>
    <t>5900</t>
  </si>
  <si>
    <t>COMPRA DE CORTINAS PARA EL USO DEL ESTE MINISTERIO.</t>
  </si>
  <si>
    <t>5761</t>
  </si>
  <si>
    <t>130874832</t>
  </si>
  <si>
    <t>MARGARITA MEDINA TALLER MANOS CREATIVAS, SRL</t>
  </si>
  <si>
    <t>COPMRA DE INSUMOS PARA LA COMISION DE LA CONDICION JURIDICA Y SOCIAL DE LA MUJER</t>
  </si>
  <si>
    <t>6162</t>
  </si>
  <si>
    <t>COMPRA DE CAMISAS INSTITUCIONALES PARA EL PERSONAL DEL MINISTERIO DE LA MUJER</t>
  </si>
  <si>
    <t>AVANCE DEL 20% SEGUN ORDEN NUM. MMUJER-2024-000238 DE COMPRA DE PAÑOLETAS HERMANA MIRABAL, PARA USP DE ESTE MINISTERIO</t>
  </si>
  <si>
    <t>SUPLIDORA RENMA, SRL</t>
  </si>
  <si>
    <t>B1500002018</t>
  </si>
  <si>
    <t>COMPRA DE MATERIALES PARA SER UTILIZADOS EN LOS CAMPAMENTOS DE VERANO PARA LA PREVENCIÓN DE EMBARAZO EN ADOLESCENTES Y UNIONES TEMPRANAS E IGUALDAD DE GÉNE</t>
  </si>
  <si>
    <t>6146</t>
  </si>
  <si>
    <t>B1500005877</t>
  </si>
  <si>
    <t>COMPRA DE MATERIALES PARA SER UTILIZADOS EN LOS CAMPAMENTOS DE VERANO PARA LA PREVENCIÓN DE EMBARAZO EN ADOLESCENTES Y UNIONES TEMPRANAS E IGUALDAD DE GÉNERO.</t>
  </si>
  <si>
    <t>6164</t>
  </si>
  <si>
    <t>130889181</t>
  </si>
  <si>
    <t>EQUIPOS CONSERJERÍA Y SOLUCIONES EMPRESARIAL MUÑOZ NÚÑEZ, SRL (ECONSE)</t>
  </si>
  <si>
    <t>COMPRA DE MATERIALES DE LIMPIEZA PARA SER USADOS EN LAS OFICINAS PROVINCIALES, MUNICIPALES, OFICINAS DEL GRAN SANTO DOMINGO (GAZCUE Y MEXICO) Y LOS DIFERENTES CENTROS DE ESTE MINISTERIO.</t>
  </si>
  <si>
    <t>6149</t>
  </si>
  <si>
    <t>COMPRA DE CAJAS PORTA LIBROS Y MEMORIAS PARA BIOGRAFIAS Y DOCUMENTALES DE LAS GALARDONADAS CON LA MEDALLA AL MERITO DE LA MUJER DOMINICANA.</t>
  </si>
  <si>
    <t>6160</t>
  </si>
  <si>
    <t>INTERMEDIACIÓN &amp; NEGOCIOS MARTE RAMIREZ, SRL</t>
  </si>
  <si>
    <t>6153</t>
  </si>
  <si>
    <t>COMPRA DE MATERIALES GASTABLES PARA SER UTILIZADOS EN LAS GRADUACIONES DE LAS CAPACITACIONES TÉCNICAS LABORALES.</t>
  </si>
  <si>
    <t>131087728</t>
  </si>
  <si>
    <t>ABREU FAST PRINT, SRL</t>
  </si>
  <si>
    <t>COMPRA DE TALONARIOS DE RECIBOS PARA LA COORDINACION DE CASAS DE ACOGIDA.</t>
  </si>
  <si>
    <t>6138</t>
  </si>
  <si>
    <t>COMPRA DE COMBUSTIBLE PARA USO DE ESTE MINISTERIO,MES AGOSTO 2024</t>
  </si>
  <si>
    <t>131399215</t>
  </si>
  <si>
    <t>EXPRESS SERVICIOS LOGISTICOS ESLOGIST, EIRL</t>
  </si>
  <si>
    <t>COMPRA DE ARTÍCULOS DE HIGIENE PERSONAL PARA LAS CASAS DE ACOGIDA Y EL CENTRO ANIBEL GONZÁLEZ</t>
  </si>
  <si>
    <t>5893</t>
  </si>
  <si>
    <t>B1500004361</t>
  </si>
  <si>
    <t>5918</t>
  </si>
  <si>
    <t>131036368</t>
  </si>
  <si>
    <t>TIENDAS DIBER, S.R.L.</t>
  </si>
  <si>
    <t>COMPRA DE MATERIALES DE LIMPIEZA PARA SER USADOS EN LAS OFICINAS PROVINCIALES, MUNICIPALES, OFICINAS DEL GRAN SANTO DOMINGO (GAZCUE Y MEXICO) Y LOS DIFERENTES CENTROS DE ESTE MINISTERIO</t>
  </si>
  <si>
    <t>5916</t>
  </si>
  <si>
    <t>131675999</t>
  </si>
  <si>
    <t>MACRO MERCANTIL, SRL</t>
  </si>
  <si>
    <t>6167</t>
  </si>
  <si>
    <t>COMPRA DE UTENSILIOS PARA LAS OFICINAS PROVINCIALES DE HATO MAYOR, SEIBO, PEDERNALES, ASÍ COMO TAMBIÉN LA SEDE PRINCIPAL Y EL EDIFICIO METROPOLITANO GÓMEZ</t>
  </si>
  <si>
    <t>6157</t>
  </si>
  <si>
    <t>DISTOSA, SRL</t>
  </si>
  <si>
    <t>B1500002365</t>
  </si>
  <si>
    <t>COMPRA DE TÓNER PARA LA COORDINACIÓN, EL CENTRO ANIBEL GONZALES Y LAS CASAS DE ACOGIDA</t>
  </si>
  <si>
    <t>6136</t>
  </si>
  <si>
    <t>B1500002171</t>
  </si>
  <si>
    <t>COMPRA DE MATERIALES PARA SER UTILIZADOS EN LOS CAMPAMENTOS DE VERANO PARA LA PREVENCIÓN DE EMBARAZO EN ADOLESCENTES Y UNIONES TEMPRANAS E IGUALDAD DE GÉNERO</t>
  </si>
  <si>
    <t>6168</t>
  </si>
  <si>
    <t>130855773</t>
  </si>
  <si>
    <t>ABASTECIMIENTOS COMERCIALES FJJ, SRL</t>
  </si>
  <si>
    <t>B1500000744</t>
  </si>
  <si>
    <t>5907</t>
  </si>
  <si>
    <t>ROSLYN, SRL</t>
  </si>
  <si>
    <t>5931</t>
  </si>
  <si>
    <t>B1500003360</t>
  </si>
  <si>
    <t>COMPRA DE PIEZAS PARA EL ASCENSOR DE LA OFICINA DEL EDIFICIO METROPOLITANO DE LA MÁXIMO GÓMEZ DE ESTE MINISTERIO</t>
  </si>
  <si>
    <t>6165</t>
  </si>
  <si>
    <t>131407552</t>
  </si>
  <si>
    <t>A.Z. PRINT SHOP, SRL</t>
  </si>
  <si>
    <t>B1500001572</t>
  </si>
  <si>
    <t>6171</t>
  </si>
  <si>
    <t>COMPRA DE BONOS ESCOLARES PARA SER ENTREGADOS A NIÑAS, NIÑOS Y ADOLESCENTES EN ORFANDAD POR FEMINICIDIO, BAJO LA TUTELA DE LAS FAMILIAS ACOGEDORAS.</t>
  </si>
  <si>
    <t>TRANSFERENCIA CORRIENTE A LA CASAS DE ACOGIDAS CORRESPONDIENTE AL 1 %DE LA RECAUDACION POR EL CONCEPTO DEL PORTE Y TENENCIA DE ARMAS DE FUEGO DE LOS PERIODO JULIO/SEPTIEMBRE 2024</t>
  </si>
  <si>
    <t>5317</t>
  </si>
  <si>
    <t>B1500000596</t>
  </si>
  <si>
    <t>COMPRA DE MOBILIARIOS PARA LAS OFICINAS DE HATO MAYOR, EL SEIBO, PEDERNALES, SEDE PRINCIPAL, EDIFICIO METROPOLITANO.</t>
  </si>
  <si>
    <t>5759</t>
  </si>
  <si>
    <t>B1500000604</t>
  </si>
  <si>
    <t>COMPRA DE MOBILIARIOS DE OFICINAS PARA USO DE ESTE MINISTERIO</t>
  </si>
  <si>
    <t>6175</t>
  </si>
  <si>
    <t>BS-0009792-2024</t>
  </si>
  <si>
    <t>29/8/2024</t>
  </si>
  <si>
    <t>AVENCE DE UN 20% SEGUN CONTRATO NUM. BS-0009792-2024 POR COMPRA DE JUGUETES PARA SER ENTREGADOS A LOS NIÑOS, NIÑAS Y ADOLESCENTES EN ORFANDAD POR FEMINICIDIOS, EN EL MARCO DE LAS ACTIVIDADES DE ACOMPAÑAMIENTO PSICOEMOCIONAL Y PARA LA REPARACIÓN INTE</t>
  </si>
  <si>
    <t>5784</t>
  </si>
  <si>
    <t>B1500000085</t>
  </si>
  <si>
    <t>COMPRA DE VENTANAS ANTI-RUIDO PARA SER UTILIZADAS EN LAS OFICINAS DEL DESPACHO DE ESTE MINISTERIO</t>
  </si>
  <si>
    <t>5744</t>
  </si>
  <si>
    <t>FINAL ADECUACION DE LA OFICINA PROVINCIAL DE ESTE MINISTERIO EN LA PROVINCIA HATO MAYOR, FONDO CPREV, MENOS EL 20% DE AVANCE EQUIVALENTE A RD$283,165.63</t>
  </si>
  <si>
    <t>2DA Y FINAL ADECUACION DE LA OFICINA PROVINCIAL DE LA ROMANA</t>
  </si>
  <si>
    <t>5717</t>
  </si>
  <si>
    <t>INCENTIVO POR CUMPLIMIENTO DEL SISMAP 2023, INACTIVO</t>
  </si>
  <si>
    <t>6831</t>
  </si>
  <si>
    <t>E450000055275</t>
  </si>
  <si>
    <t>27/9/2024</t>
  </si>
  <si>
    <t>SERVICIO TELEFONICO, CLARO VIDO E INTERNET MOVIL DE LAS CASAS DE ACOGIDA, CORRESPONDIENTE AL MES DE SEPTIEMBRE 2024.</t>
  </si>
  <si>
    <t>6367</t>
  </si>
  <si>
    <t>E450000055426</t>
  </si>
  <si>
    <t>E450000055451</t>
  </si>
  <si>
    <t>E450000008093</t>
  </si>
  <si>
    <t>6/10/2024</t>
  </si>
  <si>
    <t>SERVICIO DE INTERNET DE ESTE MINISTERIO, MES SEPTIEMBRE 2024.</t>
  </si>
  <si>
    <t>6739</t>
  </si>
  <si>
    <t>B1500008417</t>
  </si>
  <si>
    <t>SERVICIO DE ENERGIA ELECTRICA DE LA COMPAÑIA DE LUZ Y FUERZA LAS TERRENAS, DE ESTE MINISTERIO, MES SEPTIEMBRE  2024.</t>
  </si>
  <si>
    <t>6735</t>
  </si>
  <si>
    <t>E450000000049</t>
  </si>
  <si>
    <t>1/10/2024</t>
  </si>
  <si>
    <t>SERVICIO DE AGUA POTABLES Y ALCANTARILLADOS, MES SEPTIEMBRE 2024.</t>
  </si>
  <si>
    <t>6762</t>
  </si>
  <si>
    <t>E450000000052</t>
  </si>
  <si>
    <t>E450000000192</t>
  </si>
  <si>
    <t>E450000000256</t>
  </si>
  <si>
    <t>E450000000265</t>
  </si>
  <si>
    <t>B1500149890</t>
  </si>
  <si>
    <t>SERVICIO DE  AGUA POTABLE DEL MINISTERIO DE LA MUJER, MES DE OCTUBRE 2024 (SEDE, MIRADOR, GAZCUE, LOS PRADOS Y LOS ALCARRIZOS).</t>
  </si>
  <si>
    <t>6736</t>
  </si>
  <si>
    <t>B1500149950</t>
  </si>
  <si>
    <t>B1500149981</t>
  </si>
  <si>
    <t>B1500150094</t>
  </si>
  <si>
    <t>B1500150648</t>
  </si>
  <si>
    <t>B1500150663</t>
  </si>
  <si>
    <t>B1500150683</t>
  </si>
  <si>
    <t>B1500150685</t>
  </si>
  <si>
    <t>B1500150692</t>
  </si>
  <si>
    <t>B1500150705</t>
  </si>
  <si>
    <t>B1500150727</t>
  </si>
  <si>
    <t>B1500151000</t>
  </si>
  <si>
    <t>B1500028672</t>
  </si>
  <si>
    <t>7/10/2024</t>
  </si>
  <si>
    <t>SERVICIO  DE AGUA POTABLE DE LA  OPM Y OMM DE PUERTO PLATA Y IMBERT , DE ESTE MINISTERIO, MES OCTUBRE 2024.</t>
  </si>
  <si>
    <t>6761</t>
  </si>
  <si>
    <t>B1500028799</t>
  </si>
  <si>
    <t>131389406</t>
  </si>
  <si>
    <t>B1500000185</t>
  </si>
  <si>
    <t>4/10/2024</t>
  </si>
  <si>
    <t>SERVICIO DE DIFUSIÓN DE LOS DOCUMENTALES SOBRE LAS GALARDONADAS DE LA MEDALLA AL MÉRITO DE LA MUJER DOMINICANA</t>
  </si>
  <si>
    <t>7013</t>
  </si>
  <si>
    <t>B1500009437</t>
  </si>
  <si>
    <t>3/10/2024</t>
  </si>
  <si>
    <t>10% DEL PRESUPUESTO DE PUBLICIDAD, DE ACUERDO A LA LEY 134-03 A RADIO TELEVISION DOMINICANA,  MES OCTUBRE 2024.</t>
  </si>
  <si>
    <t>7024</t>
  </si>
  <si>
    <t>SERVICIO DE DIFUSION EN RADIO DE LA CAMPAÑA DE SENSIBILIZACION Y EDUCACION VIVIR SIN VIOLENCIA ES POSIBLE, QUE PROMUEVE LOS SERVICIO DEL MINISTERIO DE LA MUJER, POR UN</t>
  </si>
  <si>
    <t>130561311</t>
  </si>
  <si>
    <t>21/10/2024</t>
  </si>
  <si>
    <t>IMPRESIÓN DE CARPETAS PARA LA GRADUACIÓN JUNTO AL INSTITUTO MEDICOPSICOLOGICO DE ATENCIÓN DE LA FAMILIA Y DIAGRAMACIÓN E IMPRESIÓN DE 410 CERTIFICADOS.</t>
  </si>
  <si>
    <t>7019</t>
  </si>
  <si>
    <t>SERVICIO DE IMPRESIÓN DE MEMORIA, ENCINTADO, PARA EL EVENTO PUESTA EN 
CIRCULACIÓN BIOGRAFÍAS Y DOCUMENTALES DE GALARDONADAS CON LA MEDALLA 
AL MÉRITO DE LA MUJER DOMINICANA 2022</t>
  </si>
  <si>
    <t>B1500001321</t>
  </si>
  <si>
    <t>10/10/2024</t>
  </si>
  <si>
    <t>6792</t>
  </si>
  <si>
    <t>131385222</t>
  </si>
  <si>
    <t>SERVICIO DE IMPRESIÓN DEL RESUMEN DE MEDALLA AL MÉRITO DE LA MUJER DOMINICANA 2024.</t>
  </si>
  <si>
    <t>6822</t>
  </si>
  <si>
    <t>131395252</t>
  </si>
  <si>
    <t>B1500000091</t>
  </si>
  <si>
    <t>SERVICIO DE LAMINADO DE PUERTAS EN LA OFICNA DE GAZCUE DE ESTE MINISTERIO.</t>
  </si>
  <si>
    <t>6786</t>
  </si>
  <si>
    <t>131451004</t>
  </si>
  <si>
    <t>B1500000312</t>
  </si>
  <si>
    <t>SERVICIO DE ROTULACIÓN DE FACHADA PARA OFICINAS PROVINCIALES.</t>
  </si>
  <si>
    <t>6787</t>
  </si>
  <si>
    <t>SERVICIO DE IMPRESION DE KITS QUE FUERON ULITILADOS EN EL PRIMER SEMINARIOS MUJER, SALUD MENTAL Y CUIDADOS, EL 15 DE SEPTIEMBRE 2024, EN EL MARCO DEL DIA DE LA SALUD MENTAL.</t>
  </si>
  <si>
    <t>131928021</t>
  </si>
  <si>
    <t>B1500000268</t>
  </si>
  <si>
    <t>SERVICIO DE IMPRESIÓN DE PINES PROMOCIONALES DE LA CAMPAÑA VIVIR SIN VIOLENCIA ES POSIBLE.</t>
  </si>
  <si>
    <t>6823</t>
  </si>
  <si>
    <t>25/10/2024</t>
  </si>
  <si>
    <t>VIATICOS DENTRO DEL PAIS</t>
  </si>
  <si>
    <t>6852</t>
  </si>
  <si>
    <t>VIATICOS FUERA DEL PAIS, CIUDAD DE SEUL, COREA</t>
  </si>
  <si>
    <t>6707</t>
  </si>
  <si>
    <t>TRANSPORTE DENTRO DEL PAIS</t>
  </si>
  <si>
    <t>6838</t>
  </si>
  <si>
    <t>6982</t>
  </si>
  <si>
    <t>OCP-FCR-00002341</t>
  </si>
  <si>
    <t>PASAJES Y SEGUROS DE VIAJES FUERA DEL PAIS</t>
  </si>
  <si>
    <t>6564</t>
  </si>
  <si>
    <t>OCP-FCR-00002468</t>
  </si>
  <si>
    <t>8/10/2024</t>
  </si>
  <si>
    <t>B1500000026</t>
  </si>
  <si>
    <t>ALQUILER DEL INMUEBLE UBICADO EN SAMANA DONDE FUNCIONA EL CENTRO DE PROMOCION DE SALUD INTEGRAL DEL MINISTERIO DE LA MUJER, EN EL PERIODO DEL 26 DE SEPTIEMBRE AL 26 DE OCTUBRE 2024.</t>
  </si>
  <si>
    <t>6670</t>
  </si>
  <si>
    <t>B1500000093</t>
  </si>
  <si>
    <t>ALQUILER DEL LOCAL DONDE SE ALOJA LA OFICINA PROVINCIAL DE MONTE PLATA DE ESTE MINISTERIO, MESES JULIO/OCTUBRE 2024.</t>
  </si>
  <si>
    <t>6311</t>
  </si>
  <si>
    <t>B1500000094</t>
  </si>
  <si>
    <t>B1500000095</t>
  </si>
  <si>
    <t>B1500000043</t>
  </si>
  <si>
    <t>17/10/2024</t>
  </si>
  <si>
    <t>ALQUILER DEL INMUEBLE UBICADO EN SAN JUAN DE LA MAGUANA DONDE FUNCIONA EL CENTRO DE PROMOCION DE SALUD INTEGRAL DEL MINISTERIO DE LA MUJER, CORRESPONDIENTE AL PERIODO DEL 01 AL 31 DE OCTUBRE 2024.</t>
  </si>
  <si>
    <t>6696</t>
  </si>
  <si>
    <t>ALQUILER DEL INMUEBLE UBICADO EN SAN PEDRO DE MACORIS DONDE FUNCIONA EL CENTRO DE PROMOCION DE SALUD INTEGRAL DEL MINISTERIO DE LA MUJER, CORRESPONDIENTE AL PERIODO DEL 16 DE  SEPTIEMBRE AL 15 DE OCTUBRE 2024.</t>
  </si>
  <si>
    <t>6663</t>
  </si>
  <si>
    <t>2/10/2024</t>
  </si>
  <si>
    <t>22/10/2024</t>
  </si>
  <si>
    <t>ALQUILER DEL INMUEBLE DONDE FUNCIONA EL CENTRO DE SALUD INTEGRAL, UBICADO EN LA ALTAGRACIA, CORRESPONDIENTE AL AL PERIODO DEL 04 DE ABRIL AL 04 DE OCTUBRE 2024.</t>
  </si>
  <si>
    <t>6856</t>
  </si>
  <si>
    <t>B1500000130</t>
  </si>
  <si>
    <t>BS-0012218-2024</t>
  </si>
  <si>
    <t>11/10/2024</t>
  </si>
  <si>
    <t>DOS DEPOSITOS  ALQUILER DEL INMUEBLE DONDE FUNCIONA EL CENTRO DE SALUD INTEGRAL, UBICADO EN LA ALTAGRACIA.</t>
  </si>
  <si>
    <t>6930</t>
  </si>
  <si>
    <t>ALQUILER DE LA CASA UBICADA EN PUERTO PLATA, DONDE FUNCIONA EL CENTRO DE PROMOCION DE SALUD INTEGRAL DEL MINISTERIO DE LA MUJER, CORRESPONDIENTE AL PERIODO DEL 12 DE AGOSTO AL 12 DE SEPTIEMBRE 2024.</t>
  </si>
  <si>
    <t>6746</t>
  </si>
  <si>
    <t>ALQUILER DEL INMUEBLE UBICADO EN SANTIAGO RODRIGUEZ DONDE FUNCIONA EL CENTRO DE PROMOCION DE SALUD INTEGRAL DEL MINISTERIO DE LA MUJER, CORRESPONDIENTE AL PERIODO DEL 28 DE  SEPTIEMBRE AL 28 DE OCTUBRE 2024.</t>
  </si>
  <si>
    <t>6661</t>
  </si>
  <si>
    <t>ALQUILER DEL LOCAL DONDE SE ALOJA LA OFICINA PROVINCIAL DE SANTIAGO RODRIGUEZ DE ESTE MINISTERIO, MES SEPTIEMBRE 2024.</t>
  </si>
  <si>
    <t>ALQUILER DEL LOCAL DONDE SE ALOJA LA OFICINA MUNICIPAL DE COTUI DE ESTE MINISTERIO, MES SEPTIEMBRE 2024.</t>
  </si>
  <si>
    <t>5780</t>
  </si>
  <si>
    <t>ALQUILER DEL LOCAL DONDE SE ALOJA LA OFICINA MUNICIPAL DE VILLA RIVA DE ESTE MINISTERIO, MES SEPTIEMBRE 2024.</t>
  </si>
  <si>
    <t>ALQUILER DEL LOCAL DONDE SE ALOJA LA OFICINA MUNICIPAL DE GASPAR HERNADEZ DE ESTE MINISTERIO, MES SEPTIEMBRE 2024.</t>
  </si>
  <si>
    <t>6313</t>
  </si>
  <si>
    <t>SERVICIOS DE REFRIGERIOS, ALMUERZOS, ESTACION LIQUIDA PERMANENTE Y AUDIOVISUALES PARA ACTIVIDADES PROGRAMADAS DE LA DIRECCIÓN DE TRANSVERSALIDAD PARA LA IGUALDAD.</t>
  </si>
  <si>
    <t>6296</t>
  </si>
  <si>
    <t>ALQUILER DEL LOCAL DONDE SE ALOJA LA OFICINA PROVINCIAL DE BAHORUCO DE ESTE MINISTERIO, MES JULIO 2024.</t>
  </si>
  <si>
    <t>4019</t>
  </si>
  <si>
    <t>ALQUILER DEL LOCAL DONDE SE ALOJA LA OFICINA PROVINCIAL DE SANTIAGO DE ESTE MINISTERIO, MES SEPTIEMBRE 2024.</t>
  </si>
  <si>
    <t>5768</t>
  </si>
  <si>
    <t>ALQUILER DEL LOCAL DONDE SE ALOJA LA OFICINA MUNICIPAL DE YAMASA DE ESTE MINISTERIO, MES JUNIO 2024.</t>
  </si>
  <si>
    <t>6780</t>
  </si>
  <si>
    <t>AQUILER DEL LOCAL DONDE SE ALOJA LA OFICINA MUNICIPAL DE YAMASA DE ESTE MINISTERIO, MESES JULIO/ OCTUBRE 2024.</t>
  </si>
  <si>
    <t>6327</t>
  </si>
  <si>
    <t>132407083</t>
  </si>
  <si>
    <t>Servicio  de un salón en hotel de la ciudad que incluya almuerzo y audiovisuales para las personas, que participaran en la jornada presencial del curso Genero y Cuidado, el dia 25 de junio del 2024.</t>
  </si>
  <si>
    <t>6825</t>
  </si>
  <si>
    <t>Servicio de un salón en hotel de la ciudad que incluya almuerzo y audiovisuales para las  personas, que participaron en el Encuentro con diputadas electas 2024-2028, que se estará llevando a cabo el j 27 de junio de 2024, en el Distrito nacional.</t>
  </si>
  <si>
    <t>6824</t>
  </si>
  <si>
    <t>ALQUILER DE INMUEBLE UBICADO EN INDEPENDENCIA, DONDE FUNCIONA EL CENTRO DE PROMOCION DE SALUD INTEGRAL, EN UN PERIODO DEL 22 DE SEPTIEMBRE AL 22 DE OCTUBRE 2024.</t>
  </si>
  <si>
    <t>6672</t>
  </si>
  <si>
    <t>401510367</t>
  </si>
  <si>
    <t>MINISTERIO DE CULTURA</t>
  </si>
  <si>
    <t>SERVICIO DE USO DE ESPACIO PARA LA INSTALACION DE UN STAND DENTRO DEL MARCO DE LA CELEBRACION DE LA FERIA DEL LIBRO SANTO DOMINGO. DEL 07/10/2024 AL 17/10/2024, FONDO CPREV</t>
  </si>
  <si>
    <t>6009</t>
  </si>
  <si>
    <t>ALQUILER DEL INMUEBLE UBICADO EN HATO MAYOR DONDE FUNCIONA EL CENTRO DE PROMOCION DE SALUD INTEGRAL DEL MINISTERIO DE LA MUJER, CORRESPONDIENTE A LOS MESES DE JULIO A OCTUBRE 2024.</t>
  </si>
  <si>
    <t>6857</t>
  </si>
  <si>
    <t>ALQUILER DEL LOCAL DONDE SE ALOJA LA OFICINA PROVINCIAL DE OCOA DE ESTE MINISTERIO,MES AGOSTO 2024.</t>
  </si>
  <si>
    <t>4715</t>
  </si>
  <si>
    <t>SERVICIO DE ALOJAMIENTO EN UN HOTEL DEL DISTRITO NACIONAL, DEL 18 AL 21 DE SEPTIEMBRE 2024.</t>
  </si>
  <si>
    <t>6820</t>
  </si>
  <si>
    <t>ALOJAMIENTO EN HOTEL PARA REALIZAR LA VERIFICACIÓN DEL INVENTARIO DE LOS ACTIVOS FIJOS DE ESTA INSTITUCIÓN DE LA  REGIÓN NORTE.</t>
  </si>
  <si>
    <t>6810</t>
  </si>
  <si>
    <t>6428</t>
  </si>
  <si>
    <t>SERVICIO DE RENOVACIÓN DE LICENCIA DE KASPERSKY ENDPOINT SECURITY CLOUD PLUS (ANTIVIRUS) Y RENOVACIÓN DE LA HERRAMIENTA DE DISEÑO PARA USO DEL MINISTERIO DE LA MUJER.</t>
  </si>
  <si>
    <t>6812</t>
  </si>
  <si>
    <t>SERVICIO DEL PLAN COMPLEMENTARIO  VITAL, DONDE EL MINISTERIO ASUME EL 100% DEL MONTO TITULAR Y EL 50% DE SUS DEPENDIENTE, MES OCTUBRE 2024,</t>
  </si>
  <si>
    <t>6742</t>
  </si>
  <si>
    <t>SERVICIO DE LOS PLANES COMPLEMENTARIOS   ARS HUMANO, DONDE EL MINISTERIO ASUME EL 100% DEL MONTO TITULAR Y EL 50% DE SUS DEPENDIENTE DEL MES DE OCTUBRE 2024 . POLIZA 30-95-299877</t>
  </si>
  <si>
    <t>6335</t>
  </si>
  <si>
    <t>PLAN COMPLEMENTARIO AVANZADO Y MAXIMO DE ESTE MINISTERIO, CORRESPONDIENTE AL MES DE OCTUBRE 2024.</t>
  </si>
  <si>
    <t>6740</t>
  </si>
  <si>
    <t>6654</t>
  </si>
  <si>
    <t>7006</t>
  </si>
  <si>
    <t>SERVICIO DEL   MANTENIMIENTO AL ELEVADOR, UBICADO EN EL EDIFICIO METROPOLITANO EN LA MÁXIMO GÓMEZ DE ESTE MINISTERIO, MES AGOSTO/OCTUBRE 2024.</t>
  </si>
  <si>
    <t>6759</t>
  </si>
  <si>
    <t>MANTENIMIENTOS DE LOS VEHICULOS ASIGNADOS AL CONSEJO DE CASAS DE ACOGIDA Y LINEA DE EMERGENCIA,(MENOS RETENCION DEL AVANCE 20%=RD$100,950.40).</t>
  </si>
  <si>
    <t>5739</t>
  </si>
  <si>
    <t>SERVICIO DE LAVADO PARA LOS VEHICULOS DE ESTE MINISTERIO.</t>
  </si>
  <si>
    <t>00114930928</t>
  </si>
  <si>
    <t>GERMAN FEDERICO ERNESTO VENEGAS AYBAR</t>
  </si>
  <si>
    <t>SERVICIO DE  LAS ACTIVIDADES DE OBRA DE TEATRO CONTRA EL BULLYING PARA EL CAMPAMENTO VERANO EN IGUALDAD PARA LOS HIJOS E HIJAS DEL MINISTERIO DE LA MUJER, EL 6 DE AGOSTO DE 2024.</t>
  </si>
  <si>
    <t>6716</t>
  </si>
  <si>
    <t>6657</t>
  </si>
  <si>
    <t>00100238864</t>
  </si>
  <si>
    <t>LUIS FELIPE ROSA HERNANDEZ</t>
  </si>
  <si>
    <t>6293</t>
  </si>
  <si>
    <t>SERVICIO DE LEGALIZACIÓN DE DOCUMENTOS DE LOS PROCESOS DE COMPRAS DE BIENES Y SERVICIOS DE ESTE MINISTERIO .</t>
  </si>
  <si>
    <t>7027</t>
  </si>
  <si>
    <t>SERVICIO DE FACILITADOR EN EL VIII CURSO INTENACIONAL DE POLITICAS PUBLICAS Y METODOLOGIAS CON ENFOQUE DE MASCULINIDADES PARA PREVENCION DE VIOLENCIA BASADA EN GENERO. E, DIA 27 DE AGOSTO 2024.</t>
  </si>
  <si>
    <t>6747</t>
  </si>
  <si>
    <t>PARTICIPACIÓN DOCENTE GUSTAVO ANDRES BENITEZ VERA  , EL DÍA 30/07/2024, EN EL VIII CURSO  INTERNACIONAL SOBRE POLITICAS PUBLICAS CON ENFOQUE DE MASCULINIDADES EN AMERICA LATINA Y EL CARIBE, A CELEBRASE  DESDE 02/07/2024 HASTA EL 27/08/2024.</t>
  </si>
  <si>
    <t>6299</t>
  </si>
  <si>
    <t>PARTICIPACIÓN DOCENTE HEIDI NOTARIO SMULL  , EL DÍA 09/07/2024, EN EL VIII CURSO  INTERNACIONAL SOBRE POLITICAS PUBLICAS CON ENFOQUE DE MASCULINIDADES EN AMERICA LATINA Y EL CARIBE, A CELEBRASE  DESDE 02/07/2024 HASTA EL 27/08/2024.</t>
  </si>
  <si>
    <t>6298</t>
  </si>
  <si>
    <t>PARTICIPACIÓN DOCENTE LEONDARDO FABIAN GARCIA  , EL DÍA 16/07/2024, EN EL VIII CURSO  INTERNACIONAL SOBRE POLITICAS PUBLICAS CON ENFOQUE DE MASCULINIDADES EN AMERICA LATINA Y EL CARIBE, A CELEBRASE  DESDE 02/07/2024 HASTA EL 27/08/2024.</t>
  </si>
  <si>
    <t>6292</t>
  </si>
  <si>
    <t>40220957019</t>
  </si>
  <si>
    <t>PEDRO MIGUEL REYES GOMEZ</t>
  </si>
  <si>
    <t>SERVICIO DE FACILITADOR EN EL VIII CURSO INTENACIONAL DE POLITICAS PUBLICAS Y METODOLOGIAS CON ENFOQUE DE MASCULINIDADES PARA PREVENCION DE VIOLENCIA BASADA EN GENERO. E, DIA 13 DE AGOSTO 2024.</t>
  </si>
  <si>
    <t>6748</t>
  </si>
  <si>
    <t>00111281556</t>
  </si>
  <si>
    <t>AVELINO STANLEY RONDON</t>
  </si>
  <si>
    <t>SERVICIO DE UN FACILITADOR, PARA IMPARTIR 4 CONFERENCIAS CON EL TEMA VIDA, OBRA Y LEGADO DE ANA EMILIA ABIGAIL MEJÍA, SE IMPARTIRÁN LOS DÍAS 27,28, 29 Y 30 DE AGOSTO 2024.</t>
  </si>
  <si>
    <t>6711</t>
  </si>
  <si>
    <t>CAPACITACION PARA IMPARTIR EL CURSO DE LENGUAJE DE SEÑAS, A INICIAR EL JUEVES 15 DE AGOSTO 2024, EN EL CENTRO ZORAIDA HEREDIA VIUDA ZUNCAR.</t>
  </si>
  <si>
    <t>131959182</t>
  </si>
  <si>
    <t>SERVICIOS PARA LA PRODUCCIÓN DE 3 VIDEOS EDUCATIVOS SOBRE TRANSVERSALIZACIÓN DEL ENFOQUE DE GÉNERO.</t>
  </si>
  <si>
    <t>SERVICIO DE GRABACION DE VIDEO TESTIMONIALES.</t>
  </si>
  <si>
    <t>6295</t>
  </si>
  <si>
    <t>101654325</t>
  </si>
  <si>
    <t>SERVICIO DE RECARGA DE BALANCE PARA LOS PASES RÁPIDOS DE LOS VEHÍCULOS DE ESTE MINISTERIO.</t>
  </si>
  <si>
    <t>7010</t>
  </si>
  <si>
    <t>130983275</t>
  </si>
  <si>
    <t>COMIDAS SANAS P &amp; R, SRL</t>
  </si>
  <si>
    <t>20% SEGUN CONTRATO NUM. BS-0011723-2024 SERVICIO DE ALMUERZOS PARA EL PERSONAL QUE LABORA EN ESTE MINISTERIO</t>
  </si>
  <si>
    <t>6627</t>
  </si>
  <si>
    <t>00300403714</t>
  </si>
  <si>
    <t>AURORA DE REGLA CASTILLO DE CASADO</t>
  </si>
  <si>
    <t>SERVICIO DE DESAYUNO PARAS LAS PERSONAS DE LA REGIÓN SUR QUE ASISTIRON AL ENCUENTRO NACIONAL SOBRE AVANCES Y DESAFIOS DE LOS DERECHOS DE LA MUJERES SE  REALIZO EL 2 DE AGOSTO 2024.   fondos (C-PREV)</t>
  </si>
  <si>
    <t>7028</t>
  </si>
  <si>
    <t>SERVICIO DE ALMUERZO Y ESTACIÓN LIQUIDA, PARA EL ENCUENTRO CON LAS COORDINADORAS QUE REALIZA LA EVALUACIÓN DEL PROGRAMA DE FORMACIÓNPARA LOS MULTIPLICADORARES/AS EN LA PROVINCIA DE SAN JUAN, DIA 11 DE SEPTIEMBRE 2024</t>
  </si>
  <si>
    <t>6790</t>
  </si>
  <si>
    <t>SERVICIO DE ALIMENTACIÓN PARA LAS PERSONAS QUE PARTICIPARON EN EL ENCUENTRO NACIONAL SOBRE AVANCES Y DESAFÍOS DE LOS DERECHOS DE LAS MUJERES REALIZADO EL 2 DE AGOSTO 2024.</t>
  </si>
  <si>
    <t>6644</t>
  </si>
  <si>
    <t>SERVICIO DE CENA PARA EL PERSONAL QUE LABORA EN ESTE MINISTERIO.</t>
  </si>
  <si>
    <t>6821</t>
  </si>
  <si>
    <t>COMPRA DE BOTELLONES DE AGUA DE HUMANOS DE ESTE MINISTERIO.</t>
  </si>
  <si>
    <t>7003</t>
  </si>
  <si>
    <t>131674666</t>
  </si>
  <si>
    <t>COMPRA DE CAMIONES DE AGUA PARA EL USO EN EL CENTRO DE PROMOCIÓN DE SALUD INTEGRAL DE ADOLESCENTES (LOS PRADOS).</t>
  </si>
  <si>
    <t>6829</t>
  </si>
  <si>
    <t>6793</t>
  </si>
  <si>
    <t>COMPRA DE NEUMÁTICOS PARA LOS VEHÍCULOS DE ESTE MINISTERIO.</t>
  </si>
  <si>
    <t>7014</t>
  </si>
  <si>
    <t>131787576</t>
  </si>
  <si>
    <t>COMPRA DE GRAVILLA BLANCA PARA NUESTRAS OFICINA</t>
  </si>
  <si>
    <t>6828</t>
  </si>
  <si>
    <t>6143</t>
  </si>
  <si>
    <t>COMPRA DE TÓNERS PARA LAS OFICINAS DE ESTE MINISTERIO.</t>
  </si>
  <si>
    <t>6814</t>
  </si>
  <si>
    <t>130117659</t>
  </si>
  <si>
    <t>6813</t>
  </si>
  <si>
    <t>6815</t>
  </si>
  <si>
    <t>COMPRA DE TÓNER PARA LAS OFICINAS DE ESTE MINISTERIO.</t>
  </si>
  <si>
    <t>6794</t>
  </si>
  <si>
    <t>6816</t>
  </si>
  <si>
    <t>COMPRA DE PIEZAS PARA EL ASCENSOR DE LA OFICINA DEL EDIFICIO METROPOLITANO DE LA MÁXIMO GÓMEZ DE ESTE MINISTERIO.</t>
  </si>
  <si>
    <t>130734501</t>
  </si>
  <si>
    <t>7011</t>
  </si>
  <si>
    <t>COMPRA DE SIERRA, BOMBA DE AGUA MATERIALES DE PLOMERÍA, MATERIALES DE REFRIGERACIÓN Y MOTOR ELÉCTRICO PARA SER UTILIZADO EN LAS DIFERENTES DEPENDENCIAS DE ESTE MINISTERIO.</t>
  </si>
  <si>
    <t>130827303</t>
  </si>
  <si>
    <t>COMPRA DE ASTAS DESARMABLES EN MADERA, PARA USO EN LAS OFICINAS MUNICIPALES DE LA REGION NORTE, CENTROS DE CAPACITACION Y EVENTOS DEL MINISTERIO.</t>
  </si>
  <si>
    <t>7015</t>
  </si>
  <si>
    <t>COMPRA DE MATERIALES FERRETEROS ELECTRICOS Y PLOMERIA PARA LAS OFICINAS DE ESTE MINISTERIO.</t>
  </si>
  <si>
    <t>6788</t>
  </si>
  <si>
    <t>COMPRA E INSTALACION DE PUERTA COMERCIAL PARA LA OFICINA MUNICIPAL DE JARABACOA DE ESTE MINISTERIO.</t>
  </si>
  <si>
    <t>6714</t>
  </si>
  <si>
    <t>130084025</t>
  </si>
  <si>
    <t>COMPRA DE BOLETAS PARA LA OBRA TEATRAL EL RIN DEL AMOR</t>
  </si>
  <si>
    <t>6756</t>
  </si>
  <si>
    <t>TRANSFERENCIA DE CAPITAL PARA EL BONO MUJER, DEL PLAN NACIONAL DE VIVIENDA FAMILIA FELIZ, ABRIL/JUNIO 2024.</t>
  </si>
  <si>
    <t>2497</t>
  </si>
  <si>
    <t>COMPRA DE MOBILIARIOS PARA SER UTILIZADOS EN LA ESCUELA DE IGUALDAD PERTENECIENTE AL MINISTERIO DE LA MUJER.</t>
  </si>
  <si>
    <t>7018</t>
  </si>
  <si>
    <t>COMPRA DE MOBILIARIOS PARA LAS OFICINAS DE HATO MAYOR, EL SEIBO, PEDERNALES, SEDE PRINCIPAL, EDIFICIO METROPOLITANO DE ESTE MINISTERIO.</t>
  </si>
  <si>
    <t>6826</t>
  </si>
  <si>
    <t>COMPRA DE TRAMERÍA PARA EL ARCHIVO CENTRAL DE ESTE MINISTERIO.</t>
  </si>
  <si>
    <t>7008</t>
  </si>
  <si>
    <t>101718013</t>
  </si>
  <si>
    <t>20%SEGUN CONTRATO NUM. BS-0012043-2024 POR  COMPRA DE MOBILIARIOS PARA SER UTILIZADOS EN LA ESCUELA DE IGUALDAD PERTENECIENTE AL MINISTERIO DE LA MUJER.</t>
  </si>
  <si>
    <t>6387</t>
  </si>
  <si>
    <t>20% DE AVANCE PARA LA COMPRA DE MOBILIARIOS PARA EL USO EN LA ESCUELA DE IGUALDAD DE ESTE MINISTERIO. FONDO CPREV</t>
  </si>
  <si>
    <t>6549</t>
  </si>
  <si>
    <t>131309607</t>
  </si>
  <si>
    <t>COMPRA DE MOBILIARIOS PARA LINEA DE EMERGENCIA Y LAS OFICINAS PROVINCIALES Y MUNICIPALES DE ESTE MINISTERIO.</t>
  </si>
  <si>
    <t>6758</t>
  </si>
  <si>
    <t>131713262</t>
  </si>
  <si>
    <t>7016</t>
  </si>
  <si>
    <t>COMPRA DE AUTOBÚS Y CAMIONETAS, PARA LA MEJORA DE LOS SERVICIOS DE ESTE MINISTERIO</t>
  </si>
  <si>
    <t>7009</t>
  </si>
  <si>
    <t>COMPRA DE AUTOBÚS PARA LA MEJORA DE LOS SERVICIOS DE ESTE MINISTERIO.</t>
  </si>
  <si>
    <t>7023</t>
  </si>
  <si>
    <t>131147895</t>
  </si>
  <si>
    <t>6789</t>
  </si>
  <si>
    <t>131031021</t>
  </si>
  <si>
    <t>SERD NET, SRL</t>
  </si>
  <si>
    <t>6842</t>
  </si>
  <si>
    <t>20% PARA LA ADECUACION DE LA OFICINA PROVINCIAL DEL MINISTERIO DE LA MUJER EN  SANCHEZ RAMIREZ, SEGUN CONTRATO CO-0002193-2024
FONDOS CPREV</t>
  </si>
  <si>
    <t>7012</t>
  </si>
  <si>
    <t>131267246</t>
  </si>
  <si>
    <t>SANCHTE CONSTRUCTION AND BUILDING, SRL</t>
  </si>
  <si>
    <t>20% SEGUN CONTRATO NUM. CO-0002230-2024 PARA LA ADECUACIÓN DE LAS OFICINAS PROVINCIALES DEL MINISTERIO DE LA MUJER EN LAS PROVINCIAS ESPAILLAT</t>
  </si>
  <si>
    <t>6438</t>
  </si>
  <si>
    <t>13600131406</t>
  </si>
  <si>
    <t>20% SEGUN CONTRATO MUN. CO-0002295-2024 PARA LA ADECUACIÓN DE LAS OFICINAS PROVINCIALES DEL MINISTERIO DE LA MUJER EN LAS PROVINCIAS DE DAJABÓN</t>
  </si>
  <si>
    <t>6287</t>
  </si>
  <si>
    <t>20% SEGUN CONTRATO MUN. CO-0002296-2024 PARA LA ADECUACIÓN DE LAS OFICINAS PROVINCIALES DEL MINISTERIO DE LA MUJER EN LAS PROVINCIAS MONSEÑOR NOUEL.</t>
  </si>
  <si>
    <t>6359</t>
  </si>
  <si>
    <t>NO. DCS</t>
  </si>
  <si>
    <t>NCF</t>
  </si>
  <si>
    <t xml:space="preserve">FECHA DE RESPALDO </t>
  </si>
  <si>
    <t>4186</t>
  </si>
  <si>
    <t>4003</t>
  </si>
  <si>
    <t>4040</t>
  </si>
  <si>
    <t>4074</t>
  </si>
  <si>
    <t>4000</t>
  </si>
  <si>
    <t>4112</t>
  </si>
  <si>
    <t>4071</t>
  </si>
  <si>
    <t>2905</t>
  </si>
  <si>
    <t>4039</t>
  </si>
  <si>
    <t>4114</t>
  </si>
  <si>
    <t>3920</t>
  </si>
  <si>
    <t>4097</t>
  </si>
  <si>
    <t>4021</t>
  </si>
  <si>
    <t>2479</t>
  </si>
  <si>
    <t>3880</t>
  </si>
  <si>
    <t>3877</t>
  </si>
  <si>
    <t>3816</t>
  </si>
  <si>
    <t>3814</t>
  </si>
  <si>
    <t>2402</t>
  </si>
  <si>
    <t>3007</t>
  </si>
  <si>
    <t>3685</t>
  </si>
  <si>
    <t>3879</t>
  </si>
  <si>
    <t>3686</t>
  </si>
  <si>
    <t>3653</t>
  </si>
  <si>
    <t>4216</t>
  </si>
  <si>
    <t>3896</t>
  </si>
  <si>
    <t>4195</t>
  </si>
  <si>
    <t>3884</t>
  </si>
  <si>
    <t>4185</t>
  </si>
  <si>
    <t>4226</t>
  </si>
  <si>
    <t>4050</t>
  </si>
  <si>
    <t>3887</t>
  </si>
  <si>
    <t>4055</t>
  </si>
  <si>
    <t>4202</t>
  </si>
  <si>
    <t>4098</t>
  </si>
  <si>
    <t>3660</t>
  </si>
  <si>
    <t>3551</t>
  </si>
  <si>
    <t>3902</t>
  </si>
  <si>
    <t>4163</t>
  </si>
  <si>
    <t>3580</t>
  </si>
  <si>
    <t>3939</t>
  </si>
  <si>
    <t>3940</t>
  </si>
  <si>
    <t>3942</t>
  </si>
  <si>
    <t>3943</t>
  </si>
  <si>
    <t>4043</t>
  </si>
  <si>
    <t>3746</t>
  </si>
  <si>
    <t>2376</t>
  </si>
  <si>
    <t>3291</t>
  </si>
  <si>
    <t>4100</t>
  </si>
  <si>
    <t>3886</t>
  </si>
  <si>
    <t>3695</t>
  </si>
  <si>
    <t>4199</t>
  </si>
  <si>
    <t>4087</t>
  </si>
  <si>
    <t>4046</t>
  </si>
  <si>
    <t>3289</t>
  </si>
  <si>
    <t>3675</t>
  </si>
  <si>
    <t>3684</t>
  </si>
  <si>
    <t>3677</t>
  </si>
  <si>
    <t>4197</t>
  </si>
  <si>
    <t>3890</t>
  </si>
  <si>
    <t>3682</t>
  </si>
  <si>
    <t>4041</t>
  </si>
  <si>
    <t>3547</t>
  </si>
  <si>
    <t>4042</t>
  </si>
  <si>
    <t>3945</t>
  </si>
  <si>
    <t>3536</t>
  </si>
  <si>
    <t>3699</t>
  </si>
  <si>
    <t>3557</t>
  </si>
  <si>
    <t>3921</t>
  </si>
  <si>
    <t>1777</t>
  </si>
  <si>
    <t>4047</t>
  </si>
  <si>
    <t>3539</t>
  </si>
  <si>
    <t>3901</t>
  </si>
  <si>
    <t>3681</t>
  </si>
  <si>
    <t>3908</t>
  </si>
  <si>
    <t>3947</t>
  </si>
  <si>
    <t>4196</t>
  </si>
  <si>
    <t>3862</t>
  </si>
  <si>
    <t>3874</t>
  </si>
  <si>
    <t>4160</t>
  </si>
  <si>
    <t>3946</t>
  </si>
  <si>
    <t>3534</t>
  </si>
  <si>
    <t>1663</t>
  </si>
  <si>
    <t>23/10/2024</t>
  </si>
  <si>
    <t>28/10/2024</t>
  </si>
  <si>
    <t>5/9/2024</t>
  </si>
  <si>
    <t>9/9/2024</t>
  </si>
  <si>
    <t>E450000000203</t>
  </si>
  <si>
    <t>B1500000083</t>
  </si>
  <si>
    <t>B1500000212</t>
  </si>
  <si>
    <t>B1500000214</t>
  </si>
  <si>
    <t>B1500000167</t>
  </si>
  <si>
    <t>B1500000515</t>
  </si>
  <si>
    <t>16/10/2024</t>
  </si>
  <si>
    <t>B1500000208</t>
  </si>
  <si>
    <t>12/10/2024</t>
  </si>
  <si>
    <t>CO-0002296-2024</t>
  </si>
  <si>
    <t>CO-00002295-2024</t>
  </si>
  <si>
    <t>CO-0002230-2024</t>
  </si>
  <si>
    <t>CO-0002193-2024</t>
  </si>
  <si>
    <t>BS-0009004-2024</t>
  </si>
  <si>
    <t>30/8/2024</t>
  </si>
  <si>
    <t>E450000000060</t>
  </si>
  <si>
    <t>B1500000454</t>
  </si>
  <si>
    <t>E450000000722</t>
  </si>
  <si>
    <t>E450000000748</t>
  </si>
  <si>
    <t>18/10/2024</t>
  </si>
  <si>
    <t>B1500000222</t>
  </si>
  <si>
    <t>B1500000882</t>
  </si>
  <si>
    <t>23/8/2024</t>
  </si>
  <si>
    <t>BS-0012214-2024</t>
  </si>
  <si>
    <t>BS-0012043-2024</t>
  </si>
  <si>
    <t>E450000001438</t>
  </si>
  <si>
    <t>E450000000045</t>
  </si>
  <si>
    <t>24/10/2024</t>
  </si>
  <si>
    <t>B1500000084</t>
  </si>
  <si>
    <t>B1500000276</t>
  </si>
  <si>
    <t>B1500001848</t>
  </si>
  <si>
    <t>E450000000046</t>
  </si>
  <si>
    <t>B1500007046</t>
  </si>
  <si>
    <t>B1500000649</t>
  </si>
  <si>
    <t>E450000002800</t>
  </si>
  <si>
    <t>E450000000766</t>
  </si>
  <si>
    <t>E450000001875</t>
  </si>
  <si>
    <t>E450000000139</t>
  </si>
  <si>
    <t>B1500015189</t>
  </si>
  <si>
    <t>B1500002130</t>
  </si>
  <si>
    <t>B1500002131</t>
  </si>
  <si>
    <t>B1500002132</t>
  </si>
  <si>
    <t>B1500002133</t>
  </si>
  <si>
    <t>B1500002134</t>
  </si>
  <si>
    <t>B1500002135</t>
  </si>
  <si>
    <t>B1500002169</t>
  </si>
  <si>
    <t>B1500002170</t>
  </si>
  <si>
    <t>B1500002172</t>
  </si>
  <si>
    <t>B1500002173</t>
  </si>
  <si>
    <t>B1500002174</t>
  </si>
  <si>
    <t>B1500002197</t>
  </si>
  <si>
    <t>B1500002198</t>
  </si>
  <si>
    <t>B1500002199</t>
  </si>
  <si>
    <t>14/10/2024</t>
  </si>
  <si>
    <t>B1500003332</t>
  </si>
  <si>
    <t>B1500003383</t>
  </si>
  <si>
    <t>B1500003432</t>
  </si>
  <si>
    <t>B1500002493</t>
  </si>
  <si>
    <t>B1500003819</t>
  </si>
  <si>
    <t>9/10/2024</t>
  </si>
  <si>
    <t>B1500000818</t>
  </si>
  <si>
    <t>B1500000555</t>
  </si>
  <si>
    <t>B1500002404</t>
  </si>
  <si>
    <t>B1500002396</t>
  </si>
  <si>
    <t>B1500000287</t>
  </si>
  <si>
    <t>B1500001744</t>
  </si>
  <si>
    <t>B1500000465</t>
  </si>
  <si>
    <t>B1500000549</t>
  </si>
  <si>
    <t>31/10/2024</t>
  </si>
  <si>
    <t>B1500000493</t>
  </si>
  <si>
    <t>B1500000492</t>
  </si>
  <si>
    <t>B1500000474</t>
  </si>
  <si>
    <t>B1500000122</t>
  </si>
  <si>
    <t>BS-0011723-2024</t>
  </si>
  <si>
    <t>B1500009204</t>
  </si>
  <si>
    <t>B1500000244</t>
  </si>
  <si>
    <t>B1500000019</t>
  </si>
  <si>
    <t>B1700000100</t>
  </si>
  <si>
    <t>B1700000097</t>
  </si>
  <si>
    <t>B1700000098</t>
  </si>
  <si>
    <t>B1500001786</t>
  </si>
  <si>
    <t>B1500001789</t>
  </si>
  <si>
    <t>B1500001790</t>
  </si>
  <si>
    <t>B1500001831</t>
  </si>
  <si>
    <t>B1500001832</t>
  </si>
  <si>
    <t>B1500001833</t>
  </si>
  <si>
    <t>B1500001834</t>
  </si>
  <si>
    <t>B1500001835</t>
  </si>
  <si>
    <t>B1500001837</t>
  </si>
  <si>
    <t>B1500001838</t>
  </si>
  <si>
    <t>B1500001839</t>
  </si>
  <si>
    <t>B1500001840</t>
  </si>
  <si>
    <t>B1500001841</t>
  </si>
  <si>
    <t>B1500001842</t>
  </si>
  <si>
    <t>B1500001843</t>
  </si>
  <si>
    <t>B1500001844</t>
  </si>
  <si>
    <t>B1500001845</t>
  </si>
  <si>
    <t>B1500001894</t>
  </si>
  <si>
    <t>B1500001895</t>
  </si>
  <si>
    <t>B1500001903</t>
  </si>
  <si>
    <t>B1500001904</t>
  </si>
  <si>
    <t>B1500001905</t>
  </si>
  <si>
    <t>CARIBBEAN CINEMAS MEDIA WORLD, SRL</t>
  </si>
  <si>
    <t>IMPRESORA DURÁN, SRL</t>
  </si>
  <si>
    <t>IMPORTADORA CODEPRO, SRL</t>
  </si>
  <si>
    <t>CORPID, SRL</t>
  </si>
  <si>
    <t>TRIM INVESTMENT, SRL</t>
  </si>
  <si>
    <t>GLOBAL PROMO JO LE, SRL</t>
  </si>
  <si>
    <t>INVERSIONES AZUL DEL ESTE DOMINICANA, S.A</t>
  </si>
  <si>
    <t>OPERADORA WESTPARK, SAS</t>
  </si>
  <si>
    <t>F&amp;B ADVERTISING AND PRODUCTIONS, SRL</t>
  </si>
  <si>
    <t>CONSORCIO DE TARJETAS DOMINICANAS, S.A</t>
  </si>
  <si>
    <t>SOLUCIONES INTEGRALES CAF, SRL</t>
  </si>
  <si>
    <t>FIS SOLUCIONES SRL</t>
  </si>
  <si>
    <t>DIPUGLIA PC OUTLET STORE, SRL</t>
  </si>
  <si>
    <t>BANDERAS DEL MUNDO, SRL</t>
  </si>
  <si>
    <t>A-1 PRODUCTIONS, SRL</t>
  </si>
  <si>
    <t>MUEBLES Y EQUIPOS PARA OFICINA LEÓN GONZALEZ, SRL</t>
  </si>
  <si>
    <t>SKETCHPROM, SRL</t>
  </si>
  <si>
    <t>COMERCIALIZADORA KIMARCO, SRL</t>
  </si>
  <si>
    <t>SANTO DOMINGO MOTORS COMPANY, SA</t>
  </si>
  <si>
    <t>MUNDO INDUSTRIAL, SRL</t>
  </si>
  <si>
    <t>FERROELECTRO INDUSTRIAL Y REFRIGERACIÓN F&amp;H, SRL</t>
  </si>
  <si>
    <t>MARCO VINICIO TAVERAS MINAYA</t>
  </si>
  <si>
    <t>20% COMPRA DE AIRES ACONDICIONADOS PARA CLIMATIZACION DE LA ESCUELA DE IGUALDAD, FONDO CPREV.
SEGUN CONTRATO BS-0009004-2024</t>
  </si>
  <si>
    <t>PAGO ALQUILER DEL LOCAL DONDE SE ALOJA LA OFICINA DE GAZCUE DE ESTE MINISTERIO, MES OCTUBRE 2024.</t>
  </si>
  <si>
    <t>6779</t>
  </si>
  <si>
    <t>PAGO ALQUILER DEL INMUEBLE UBICADO EN LOS RIOS, DISTRITO NACIONAL DONDE FUNCIONA EL CENTRO DE PROMOCION DE SALUD INTEGRAL DEL MINISTERIO DE LA MUJER, CORRESPONDIENTE AL MES DE SEPTIEMBRE 2024.</t>
  </si>
  <si>
    <t>5651</t>
  </si>
  <si>
    <t>PAGO ALQUILER DEL INMUEBLE UBICADO EN BARAHONA DONDE FUNCIONA EL CENTRO DE PROMOCION DE SALUD INTEGRAL DEL MINISTERIO DE LA MUJER, CORRESPONDIENTE AL PERIODO DEL 31 DE AGOSTO AL 30 DE SEPTIEMBRE 2024.</t>
  </si>
  <si>
    <t>PAGO ALQUILER DEL LOCAL DONDE SE ALOJA LA OFICINA MUNICIPAL DE CONSUELO DE ESTE MINISTERIO, MES SEPTIEMBRE 2024.</t>
  </si>
  <si>
    <t>5564</t>
  </si>
  <si>
    <t>PAGO ALQUILER DEL LOCAL DONDE SE ALOJA LA OFICINA MUNICIPAL DE ALTAMIRA DE ESTE MINISTERIO, MES SEPTIEMBRE 2024.</t>
  </si>
  <si>
    <t>5774</t>
  </si>
  <si>
    <t>PAGO ALQUILER DEL LOCAL DONDE SE ALOJA LA OFICINA MUNICIPAL DE HAINA DE ESTE MINISTERIO, MES SEPTIEMBRE 2024.</t>
  </si>
  <si>
    <t>PAGO AQUILER DEL LOCAL DONDE SE ALOJA LA NAVE INDUSTRIAL DE ESTE MINISTERIO, MES OCTUBRE 2024.</t>
  </si>
  <si>
    <t>7035</t>
  </si>
  <si>
    <t>PAGO ALQUILER DEL LOCAL DONDE SE ALOJA LA OFICINA MUNICIPAL DE LA MATAS DE FARFAN DE ESTE MINISTERIO, MESES ABRIL/JUNIO 2024</t>
  </si>
  <si>
    <t>1/9/2021</t>
  </si>
  <si>
    <t>SERVICIO DE IMPRESIÓN DE MEMORIA, ENCINTADO, PARA EL EVENTO PUESTA EN</t>
  </si>
  <si>
    <t>CIRCULACIÓN BIOGRAFÍAS Y DOCUMENTALES DE GALARDONADAS CON LA MEDALLA</t>
  </si>
  <si>
    <t>AL MÉRITO DE LA MUJER DOMINICANA 2022</t>
  </si>
  <si>
    <t>SERVICIO  DE UN SALÓN EN HOTEL DE LA CIUDAD QUE INCLUYA ALMUERZO Y AUDIOVISUALES PARA LAS PERSONAS, QUE PARTICIPARAN EN LA JORNADA PRESENCIAL DEL CURSO GENERO Y CUIDADO, EL DIA 25 DE JUNIO DEL 2024.</t>
  </si>
  <si>
    <t>SERVICIO DE UN SALÓN EN HOTEL DE LA CIUDAD QUE INCLUYA ALMUERZO Y AUDIOVISUALES PARA LAS  PERSONAS, QUE PARTICIPARON EN EL ENCUENTRO CON DIPUTADAS ELECTAS 2024-2028, QUE SE ESTARÁ LLEVANDO A CABO EL J 27 DE JUNIO DE 2024, EN EL DISTRITO NACIONAL.</t>
  </si>
  <si>
    <t>SERVICIO DE DESAYUNO PARAS LAS PERSONAS DE LA REGIÓN SUR QUE ASISTIRON AL ENCUENTRO NACIONAL SOBRE AVANCES Y DESAFIOS DE LOS DERECHOS DE LA MUJERES SE  REALIZO EL 2 DE AGOSTO 2024.   FONDOS (C-PREV)</t>
  </si>
  <si>
    <t>SERVICIO DE  ALMUERZOS PARA EL PERSONAL QUE PARTICIPARON EN LA JORNADA SEMANA SANTA SIN VIOLENCIA ES POSIBLE, LOS DIAS 29,30 Y 31 DE MARZO EN LA PROVINCIA PUERTO PLATA.. (FONDOS C-PREV.</t>
  </si>
  <si>
    <t>20% COMPRA DE AIRES ACONDICIONADOS PARA CLIMATIZACION DE LA ESCUELA DE IGUALDAD, FONDO CPREV.</t>
  </si>
  <si>
    <t>SEGUN CONTRATO BS-0009004-2024</t>
  </si>
  <si>
    <t>20% PARA LA ADECUACION DE LA OFICINA PROVINCIAL DEL MINISTERIO DE LA MUJER EN  SANCHEZ RAMIREZ, SEGUN CONTRATO CO-0002193-2024</t>
  </si>
  <si>
    <t>FONDOS CPREV</t>
  </si>
  <si>
    <t>OBLIGACIONES AUTORIZADAS PARA PAGOS</t>
  </si>
  <si>
    <t>AL 31 DE OCTUBRE 2024</t>
  </si>
  <si>
    <t>VALORES RD$</t>
  </si>
  <si>
    <t>TOTAL OBLIGACIONES AUTORIZADAS PARA PAGOS</t>
  </si>
  <si>
    <t>FACTURAS Y/O NCF</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</si>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</sst>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1" x14ac:knownFonts="1">
    <font>
      <sz val="11"/>
      <color theme="1"/>
      <name val="Calibri"/>
      <family val="2"/>
      <scheme val="minor"/>
    </font>
    <font>
      <sz val="11"/>
      <color theme="1"/>
      <name val="Calibri"/>
      <family val="2"/>
      <scheme val="minor"/>
    </font>
    <font>
      <sz val="11"/>
      <color rgb="FF000000"/>
      <name val="Calibri"/>
      <family val="2"/>
      <scheme val="minor"/>
    </font>
    <font>
      <b/>
      <sz val="11"/>
      <name val="Arial Narrow"/>
      <family val="2"/>
    </font>
    <font>
      <sz val="9"/>
      <color indexed="8"/>
      <name val="Calibri"/>
      <family val="2"/>
    </font>
    <font>
      <b/>
      <sz val="11"/>
      <color theme="1"/>
      <name val="Calibri"/>
      <family val="2"/>
      <scheme val="minor"/>
    </font>
    <font>
      <sz val="8"/>
      <name val="Calibri"/>
      <family val="2"/>
      <scheme val="minor"/>
    </font>
    <font>
      <b/>
      <sz val="11"/>
      <color rgb="FF000000"/>
      <name val="Calibri"/>
      <family val="2"/>
      <scheme val="minor"/>
    </font>
    <font>
      <b/>
      <sz val="11"/>
      <color theme="3" tint="-0.249977111117893"/>
      <name val="Calibri"/>
      <family val="2"/>
      <scheme val="minor"/>
    </font>
    <font>
      <sz val="11"/>
      <color theme="3" tint="-0.249977111117893"/>
      <name val="Calibri"/>
      <family val="2"/>
      <scheme val="minor"/>
    </font>
    <font>
      <sz val="11"/>
      <color indexed="8"/>
      <name val="Calibri"/>
      <family val="2"/>
      <scheme val="minor"/>
    </font>
    <font>
      <b/>
      <u val="singleAccounting"/>
      <sz val="11"/>
      <color theme="1"/>
      <name val="Calibri"/>
      <family val="2"/>
      <scheme val="minor"/>
    </font>
    <font>
      <b/>
      <sz val="11"/>
      <name val="Calibri"/>
      <family val="2"/>
      <scheme val="minor"/>
    </font>
    <font>
      <sz val="11"/>
      <color indexed="8"/>
      <name val="Calibri"/>
      <family val="2"/>
    </font>
    <font>
      <b/>
      <u val="singleAccounting"/>
      <sz val="11"/>
      <color rgb="FF000000"/>
      <name val="Calibri"/>
      <family val="2"/>
      <scheme val="minor"/>
    </font>
    <font>
      <sz val="11"/>
      <color theme="1"/>
      <name val="Aptos"/>
      <family val="2"/>
    </font>
    <font>
      <sz val="11"/>
      <color rgb="FF000000"/>
      <name val="Calibri"/>
      <family val="2"/>
    </font>
    <font>
      <b/>
      <sz val="11"/>
      <color indexed="8"/>
      <name val="Calibri"/>
      <family val="2"/>
    </font>
    <font>
      <b/>
      <u val="singleAccounting"/>
      <sz val="11"/>
      <color indexed="8"/>
      <name val="Calibri"/>
      <family val="2"/>
    </font>
    <font>
      <sz val="9"/>
      <color rgb="FFFF0000"/>
      <name val="Calibri"/>
      <family val="2"/>
    </font>
    <font>
      <b/>
      <sz val="9"/>
      <color indexed="8"/>
      <name val="Calibri"/>
      <family val="2"/>
    </font>
    <font>
      <b/>
      <sz val="9"/>
      <name val="Calibri"/>
      <family val="2"/>
      <scheme val="minor"/>
    </font>
    <font>
      <b/>
      <sz val="9"/>
      <name val="Arial Narrow"/>
      <family val="2"/>
    </font>
    <font>
      <sz val="9"/>
      <color rgb="FF000000"/>
      <name val="Calibri"/>
      <family val="2"/>
      <scheme val="minor"/>
    </font>
    <font>
      <sz val="9"/>
      <color theme="1"/>
      <name val="Calibri"/>
      <family val="2"/>
      <scheme val="minor"/>
    </font>
    <font>
      <b/>
      <u val="singleAccounting"/>
      <sz val="9"/>
      <color indexed="8"/>
      <name val="Calibri"/>
      <family val="2"/>
    </font>
    <font>
      <b/>
      <u val="doubleAccounting"/>
      <sz val="10"/>
      <color indexed="8"/>
      <name val="Calibri"/>
      <family val="2"/>
    </font>
    <font>
      <b/>
      <u val="doubleAccounting"/>
      <sz val="11"/>
      <color theme="1"/>
      <name val="Calibri"/>
      <family val="2"/>
      <scheme val="minor"/>
    </font>
    <font>
      <sz val="12"/>
      <color indexed="8"/>
      <name val="Calibri"/>
      <family val="2"/>
    </font>
    <font>
      <b/>
      <sz val="9"/>
      <color rgb="FFFF0000"/>
      <name val="Calibri"/>
      <family val="2"/>
    </font>
    <font>
      <b/>
      <u val="double"/>
      <sz val="11"/>
      <color theme="1"/>
      <name val="Calibri"/>
      <family val="2"/>
      <scheme val="minor"/>
    </font>
  </fonts>
  <fills count="6">
    <fill>
      <patternFill patternType="none"/>
    </fill>
    <fill>
      <patternFill patternType="gray125"/>
    </fill>
    <fill>
      <patternFill patternType="solid">
        <fgColor rgb="FFC0C0C0"/>
        <bgColor rgb="FF000000"/>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10" fillId="0" borderId="0"/>
    <xf numFmtId="43" fontId="10" fillId="0" borderId="0" applyFont="0" applyFill="0" applyBorder="0" applyAlignment="0" applyProtection="0"/>
    <xf numFmtId="43" fontId="1" fillId="0" borderId="0" applyFont="0" applyFill="0" applyBorder="0" applyAlignment="0" applyProtection="0"/>
  </cellStyleXfs>
  <cellXfs count="134">
    <xf numFmtId="0" fontId="0" fillId="0" borderId="0" xfId="0"/>
    <xf numFmtId="0" fontId="2" fillId="0" borderId="0" xfId="0" applyFont="1"/>
    <xf numFmtId="49" fontId="4" fillId="0" borderId="0" xfId="0" applyNumberFormat="1" applyFont="1" applyAlignment="1">
      <alignment horizontal="left"/>
    </xf>
    <xf numFmtId="0" fontId="3" fillId="0" borderId="0" xfId="0" applyFont="1" applyAlignment="1">
      <alignment horizontal="center"/>
    </xf>
    <xf numFmtId="49" fontId="4" fillId="0" borderId="0" xfId="0" applyNumberFormat="1" applyFont="1" applyAlignment="1">
      <alignment horizontal="left" wrapText="1"/>
    </xf>
    <xf numFmtId="0" fontId="2" fillId="0" borderId="0" xfId="0" applyFont="1" applyAlignment="1">
      <alignment horizontal="center"/>
    </xf>
    <xf numFmtId="0" fontId="2" fillId="0" borderId="0" xfId="0" applyFont="1" applyAlignment="1">
      <alignment wrapText="1"/>
    </xf>
    <xf numFmtId="0" fontId="3" fillId="0" borderId="0" xfId="0" applyFont="1" applyAlignment="1">
      <alignment horizontal="center" wrapText="1"/>
    </xf>
    <xf numFmtId="44" fontId="2" fillId="0" borderId="0" xfId="1" applyFont="1" applyAlignment="1">
      <alignment horizontal="right" vertical="center"/>
    </xf>
    <xf numFmtId="44" fontId="3" fillId="0" borderId="0" xfId="1" applyFont="1" applyAlignment="1">
      <alignment horizontal="center"/>
    </xf>
    <xf numFmtId="44" fontId="0" fillId="0" borderId="0" xfId="1" applyFont="1"/>
    <xf numFmtId="0" fontId="0" fillId="0" borderId="2" xfId="0" applyBorder="1"/>
    <xf numFmtId="0" fontId="5" fillId="0" borderId="2" xfId="0" applyFont="1" applyBorder="1" applyAlignment="1">
      <alignment horizontal="center"/>
    </xf>
    <xf numFmtId="0" fontId="7" fillId="0" borderId="0" xfId="0" applyFont="1" applyAlignment="1">
      <alignment horizontal="center"/>
    </xf>
    <xf numFmtId="0" fontId="5" fillId="0" borderId="0" xfId="0" applyFont="1" applyAlignment="1">
      <alignment horizontal="center"/>
    </xf>
    <xf numFmtId="0" fontId="8" fillId="0" borderId="2" xfId="0" applyFont="1" applyBorder="1" applyAlignment="1">
      <alignment horizontal="center"/>
    </xf>
    <xf numFmtId="0" fontId="9" fillId="0" borderId="2" xfId="0" applyFont="1" applyBorder="1"/>
    <xf numFmtId="44" fontId="5" fillId="0" borderId="0" xfId="1" applyFont="1" applyAlignment="1">
      <alignment horizontal="center"/>
    </xf>
    <xf numFmtId="0" fontId="12" fillId="0" borderId="0" xfId="0" applyFont="1" applyAlignment="1">
      <alignment horizontal="center"/>
    </xf>
    <xf numFmtId="49" fontId="13" fillId="0" borderId="0" xfId="0" applyNumberFormat="1" applyFont="1" applyAlignment="1">
      <alignment horizontal="left"/>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wrapText="1"/>
    </xf>
    <xf numFmtId="49" fontId="13" fillId="0" borderId="0" xfId="0" applyNumberFormat="1" applyFont="1" applyAlignment="1">
      <alignment horizontal="center"/>
    </xf>
    <xf numFmtId="0" fontId="12" fillId="2" borderId="1" xfId="0" applyFont="1" applyFill="1" applyBorder="1" applyAlignment="1">
      <alignment horizontal="center" vertical="center"/>
    </xf>
    <xf numFmtId="0" fontId="12" fillId="0" borderId="0" xfId="0" applyFont="1" applyAlignment="1">
      <alignment horizontal="center" wrapText="1"/>
    </xf>
    <xf numFmtId="0" fontId="12" fillId="2" borderId="3" xfId="0" applyFont="1" applyFill="1" applyBorder="1" applyAlignment="1">
      <alignment horizontal="center" vertical="center" wrapText="1"/>
    </xf>
    <xf numFmtId="49" fontId="13" fillId="0" borderId="0" xfId="2" applyNumberFormat="1" applyFont="1" applyAlignment="1">
      <alignment horizontal="left"/>
    </xf>
    <xf numFmtId="0" fontId="2" fillId="0" borderId="0" xfId="0" applyFont="1" applyAlignment="1">
      <alignment vertical="center" wrapText="1"/>
    </xf>
    <xf numFmtId="49" fontId="13" fillId="0" borderId="0" xfId="2" applyNumberFormat="1" applyFont="1" applyAlignment="1">
      <alignment horizontal="center"/>
    </xf>
    <xf numFmtId="44" fontId="0" fillId="0" borderId="0" xfId="1" applyFont="1" applyFill="1"/>
    <xf numFmtId="44" fontId="11" fillId="0" borderId="0" xfId="1" applyFont="1" applyFill="1"/>
    <xf numFmtId="0" fontId="0" fillId="0" borderId="0" xfId="0" applyAlignment="1">
      <alignment horizontal="center"/>
    </xf>
    <xf numFmtId="44" fontId="14" fillId="4" borderId="0" xfId="1" applyFont="1" applyFill="1"/>
    <xf numFmtId="44" fontId="11" fillId="3" borderId="0" xfId="1" applyFont="1" applyFill="1"/>
    <xf numFmtId="0" fontId="16" fillId="0" borderId="0" xfId="0" applyFont="1" applyAlignment="1">
      <alignment vertical="center" wrapText="1"/>
    </xf>
    <xf numFmtId="0" fontId="15" fillId="0" borderId="0" xfId="0" applyFont="1" applyAlignment="1">
      <alignment vertical="center" wrapText="1"/>
    </xf>
    <xf numFmtId="44" fontId="12" fillId="0" borderId="0" xfId="1" applyFont="1" applyAlignment="1">
      <alignment horizontal="center"/>
    </xf>
    <xf numFmtId="0" fontId="12" fillId="2" borderId="2" xfId="0" applyFont="1" applyFill="1" applyBorder="1" applyAlignment="1">
      <alignment horizontal="center" vertical="center"/>
    </xf>
    <xf numFmtId="44" fontId="12" fillId="2" borderId="4" xfId="1" applyFont="1" applyFill="1" applyBorder="1" applyAlignment="1">
      <alignment horizontal="center" vertical="center"/>
    </xf>
    <xf numFmtId="14" fontId="0" fillId="0" borderId="0" xfId="0" applyNumberFormat="1" applyAlignment="1">
      <alignment horizontal="center"/>
    </xf>
    <xf numFmtId="49" fontId="13" fillId="0" borderId="0" xfId="0" applyNumberFormat="1" applyFont="1" applyAlignment="1">
      <alignment horizontal="left" wrapText="1"/>
    </xf>
    <xf numFmtId="49" fontId="17" fillId="0" borderId="0" xfId="0" applyNumberFormat="1" applyFont="1" applyAlignment="1">
      <alignment horizontal="center"/>
    </xf>
    <xf numFmtId="44" fontId="18" fillId="0" borderId="0" xfId="1" applyFont="1" applyAlignment="1">
      <alignment horizontal="right"/>
    </xf>
    <xf numFmtId="43" fontId="13" fillId="0" borderId="0" xfId="3" applyFont="1" applyAlignment="1">
      <alignment horizontal="right"/>
    </xf>
    <xf numFmtId="44" fontId="13" fillId="0" borderId="0" xfId="1" applyFont="1" applyAlignment="1">
      <alignment horizontal="right"/>
    </xf>
    <xf numFmtId="0" fontId="0" fillId="0" borderId="0" xfId="0" applyAlignment="1">
      <alignment wrapText="1"/>
    </xf>
    <xf numFmtId="49" fontId="17" fillId="0" borderId="0" xfId="2" applyNumberFormat="1" applyFont="1" applyAlignment="1">
      <alignment horizontal="center"/>
    </xf>
    <xf numFmtId="44" fontId="13" fillId="0" borderId="0" xfId="1" applyFont="1" applyFill="1" applyAlignment="1">
      <alignment horizontal="right"/>
    </xf>
    <xf numFmtId="44" fontId="18" fillId="0" borderId="0" xfId="1" applyFont="1" applyFill="1" applyAlignment="1">
      <alignment horizontal="right"/>
    </xf>
    <xf numFmtId="0" fontId="13" fillId="0" borderId="0" xfId="2" applyFont="1" applyAlignment="1">
      <alignment horizontal="right"/>
    </xf>
    <xf numFmtId="0" fontId="10" fillId="0" borderId="0" xfId="2"/>
    <xf numFmtId="44" fontId="18" fillId="5" borderId="0" xfId="1" applyFont="1" applyFill="1" applyAlignment="1">
      <alignment horizontal="right"/>
    </xf>
    <xf numFmtId="0" fontId="13" fillId="0" borderId="0" xfId="0" applyFont="1" applyAlignment="1">
      <alignment horizontal="right"/>
    </xf>
    <xf numFmtId="0" fontId="0" fillId="0" borderId="0" xfId="0" applyAlignment="1">
      <alignment vertical="center" wrapText="1"/>
    </xf>
    <xf numFmtId="43" fontId="12" fillId="0" borderId="0" xfId="4" applyFont="1" applyAlignment="1">
      <alignment horizontal="center"/>
    </xf>
    <xf numFmtId="43" fontId="3" fillId="0" borderId="0" xfId="4" applyFont="1" applyAlignment="1">
      <alignment horizontal="center"/>
    </xf>
    <xf numFmtId="43" fontId="2" fillId="0" borderId="0" xfId="4" applyFont="1" applyAlignment="1">
      <alignment horizontal="right" vertical="center"/>
    </xf>
    <xf numFmtId="43" fontId="12" fillId="2" borderId="4" xfId="4" applyFont="1" applyFill="1" applyBorder="1" applyAlignment="1">
      <alignment horizontal="center" vertical="center"/>
    </xf>
    <xf numFmtId="43" fontId="13" fillId="0" borderId="0" xfId="4" applyFont="1" applyAlignment="1">
      <alignment horizontal="right"/>
    </xf>
    <xf numFmtId="43" fontId="13" fillId="0" borderId="0" xfId="4" applyFont="1" applyFill="1" applyAlignment="1">
      <alignment horizontal="right"/>
    </xf>
    <xf numFmtId="43" fontId="18" fillId="0" borderId="0" xfId="4" applyFont="1" applyFill="1" applyAlignment="1">
      <alignment horizontal="right"/>
    </xf>
    <xf numFmtId="43" fontId="0" fillId="0" borderId="0" xfId="4" applyFont="1" applyFill="1"/>
    <xf numFmtId="43" fontId="11" fillId="0" borderId="0" xfId="4" applyFont="1" applyFill="1"/>
    <xf numFmtId="43" fontId="0" fillId="0" borderId="0" xfId="4" applyFont="1"/>
    <xf numFmtId="49" fontId="4" fillId="0" borderId="0" xfId="0" applyNumberFormat="1" applyFont="1" applyAlignment="1">
      <alignment horizontal="center"/>
    </xf>
    <xf numFmtId="49" fontId="20" fillId="0" borderId="0" xfId="0" applyNumberFormat="1"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49" fontId="21" fillId="0" borderId="0" xfId="0" applyNumberFormat="1" applyFont="1" applyAlignment="1">
      <alignment horizontal="center"/>
    </xf>
    <xf numFmtId="49" fontId="22" fillId="0" borderId="0" xfId="0" applyNumberFormat="1" applyFont="1" applyAlignment="1">
      <alignment horizontal="center"/>
    </xf>
    <xf numFmtId="49" fontId="23" fillId="0" borderId="0" xfId="0" applyNumberFormat="1" applyFont="1" applyAlignment="1">
      <alignment horizontal="center"/>
    </xf>
    <xf numFmtId="49" fontId="24" fillId="0" borderId="0" xfId="0" applyNumberFormat="1" applyFont="1" applyAlignment="1">
      <alignment horizontal="center"/>
    </xf>
    <xf numFmtId="49" fontId="4" fillId="0" borderId="0" xfId="2" applyNumberFormat="1" applyFont="1" applyAlignment="1">
      <alignment horizontal="center"/>
    </xf>
    <xf numFmtId="43" fontId="4" fillId="0" borderId="0" xfId="3" applyFont="1" applyAlignment="1">
      <alignment horizontal="right"/>
    </xf>
    <xf numFmtId="43" fontId="0" fillId="0" borderId="0" xfId="3" applyFont="1"/>
    <xf numFmtId="43" fontId="4" fillId="0" borderId="0" xfId="4" applyFont="1" applyAlignment="1">
      <alignment horizontal="left"/>
    </xf>
    <xf numFmtId="43" fontId="19" fillId="0" borderId="0" xfId="3" applyFont="1" applyAlignment="1">
      <alignment horizontal="right"/>
    </xf>
    <xf numFmtId="43" fontId="25" fillId="5" borderId="0" xfId="4" applyFont="1" applyFill="1" applyAlignment="1">
      <alignment horizontal="left"/>
    </xf>
    <xf numFmtId="0" fontId="16" fillId="0" borderId="0" xfId="0" applyFont="1" applyAlignment="1">
      <alignment vertical="center"/>
    </xf>
    <xf numFmtId="0" fontId="15" fillId="0" borderId="0" xfId="0" applyFont="1"/>
    <xf numFmtId="43" fontId="0" fillId="0" borderId="0" xfId="0" applyNumberFormat="1"/>
    <xf numFmtId="14" fontId="21" fillId="0" borderId="0" xfId="0" applyNumberFormat="1" applyFont="1" applyAlignment="1">
      <alignment horizontal="center"/>
    </xf>
    <xf numFmtId="14" fontId="22" fillId="0" borderId="0" xfId="0" applyNumberFormat="1" applyFont="1" applyAlignment="1">
      <alignment horizontal="center"/>
    </xf>
    <xf numFmtId="14" fontId="23" fillId="0" borderId="0" xfId="0" applyNumberFormat="1" applyFont="1" applyAlignment="1">
      <alignment horizontal="center"/>
    </xf>
    <xf numFmtId="14" fontId="12" fillId="2" borderId="3" xfId="0" applyNumberFormat="1" applyFont="1" applyFill="1" applyBorder="1" applyAlignment="1">
      <alignment horizontal="center" vertical="center" wrapText="1"/>
    </xf>
    <xf numFmtId="14" fontId="4" fillId="0" borderId="0" xfId="0" applyNumberFormat="1" applyFont="1" applyAlignment="1">
      <alignment horizontal="center"/>
    </xf>
    <xf numFmtId="14" fontId="4" fillId="0" borderId="0" xfId="2" applyNumberFormat="1" applyFont="1" applyAlignment="1">
      <alignment horizontal="center"/>
    </xf>
    <xf numFmtId="14" fontId="24" fillId="0" borderId="0" xfId="0" applyNumberFormat="1" applyFont="1" applyAlignment="1">
      <alignment horizontal="center"/>
    </xf>
    <xf numFmtId="0" fontId="15" fillId="0" borderId="0" xfId="0" applyFont="1" applyAlignment="1">
      <alignment vertical="center"/>
    </xf>
    <xf numFmtId="43" fontId="18" fillId="5" borderId="0" xfId="4" applyFont="1" applyFill="1" applyAlignment="1">
      <alignment horizontal="right"/>
    </xf>
    <xf numFmtId="0" fontId="4" fillId="0" borderId="0" xfId="0" applyFont="1" applyAlignment="1">
      <alignment horizontal="right"/>
    </xf>
    <xf numFmtId="14" fontId="4" fillId="0" borderId="0" xfId="0" applyNumberFormat="1" applyFont="1" applyAlignment="1">
      <alignment horizontal="center" wrapText="1"/>
    </xf>
    <xf numFmtId="43" fontId="17" fillId="0" borderId="0" xfId="4" applyFont="1" applyAlignment="1">
      <alignment horizontal="center"/>
    </xf>
    <xf numFmtId="43" fontId="26" fillId="0" borderId="0" xfId="4" applyFont="1" applyAlignment="1">
      <alignment horizontal="left"/>
    </xf>
    <xf numFmtId="43" fontId="27" fillId="0" borderId="0" xfId="4" applyFont="1"/>
    <xf numFmtId="4" fontId="0" fillId="0" borderId="0" xfId="0" applyNumberFormat="1"/>
    <xf numFmtId="14" fontId="12" fillId="0" borderId="0" xfId="0" applyNumberFormat="1" applyFont="1" applyAlignment="1">
      <alignment horizontal="center"/>
    </xf>
    <xf numFmtId="14" fontId="3" fillId="0" borderId="0" xfId="0" applyNumberFormat="1" applyFont="1" applyAlignment="1">
      <alignment horizontal="center"/>
    </xf>
    <xf numFmtId="14" fontId="2" fillId="0" borderId="0" xfId="0" applyNumberFormat="1" applyFont="1" applyAlignment="1">
      <alignment horizontal="center"/>
    </xf>
    <xf numFmtId="0" fontId="0" fillId="5" borderId="0" xfId="0" applyFill="1"/>
    <xf numFmtId="14" fontId="13" fillId="0" borderId="0" xfId="0" applyNumberFormat="1" applyFont="1" applyAlignment="1">
      <alignment horizontal="center"/>
    </xf>
    <xf numFmtId="0" fontId="12" fillId="2" borderId="5" xfId="0" applyFont="1" applyFill="1" applyBorder="1" applyAlignment="1">
      <alignment horizontal="center" vertical="center"/>
    </xf>
    <xf numFmtId="43" fontId="0" fillId="0" borderId="0" xfId="4" applyFont="1" applyFill="1" applyBorder="1"/>
    <xf numFmtId="43" fontId="4" fillId="0" borderId="0" xfId="4" applyFont="1" applyFill="1" applyBorder="1" applyAlignment="1">
      <alignment horizontal="right"/>
    </xf>
    <xf numFmtId="43" fontId="4" fillId="0" borderId="0" xfId="3" applyFont="1" applyFill="1" applyBorder="1" applyAlignment="1">
      <alignment horizontal="right"/>
    </xf>
    <xf numFmtId="43" fontId="4" fillId="0" borderId="0" xfId="4" applyFont="1" applyFill="1" applyBorder="1" applyAlignment="1">
      <alignment horizontal="left"/>
    </xf>
    <xf numFmtId="43" fontId="12" fillId="0" borderId="0" xfId="4" applyFont="1" applyFill="1" applyBorder="1" applyAlignment="1">
      <alignment horizontal="center"/>
    </xf>
    <xf numFmtId="43" fontId="3" fillId="0" borderId="0" xfId="4" applyFont="1" applyFill="1" applyBorder="1" applyAlignment="1">
      <alignment horizontal="center"/>
    </xf>
    <xf numFmtId="43" fontId="2" fillId="0" borderId="0" xfId="4" applyFont="1" applyFill="1" applyBorder="1" applyAlignment="1">
      <alignment horizontal="right" vertical="center"/>
    </xf>
    <xf numFmtId="43" fontId="27" fillId="5" borderId="0" xfId="0" applyNumberFormat="1" applyFont="1" applyFill="1"/>
    <xf numFmtId="43" fontId="12" fillId="2" borderId="5" xfId="4" applyFont="1" applyFill="1" applyBorder="1" applyAlignment="1">
      <alignment horizontal="center" vertical="center"/>
    </xf>
    <xf numFmtId="43" fontId="27" fillId="5" borderId="0" xfId="4" applyFont="1" applyFill="1" applyAlignment="1">
      <alignment horizontal="center"/>
    </xf>
    <xf numFmtId="49" fontId="28" fillId="0" borderId="0" xfId="0" applyNumberFormat="1" applyFont="1" applyAlignment="1">
      <alignment horizontal="center"/>
    </xf>
    <xf numFmtId="49" fontId="29" fillId="0" borderId="0" xfId="0" applyNumberFormat="1" applyFont="1" applyAlignment="1">
      <alignment horizontal="left"/>
    </xf>
    <xf numFmtId="43" fontId="4" fillId="0" borderId="0" xfId="3" applyFont="1" applyFill="1" applyAlignment="1">
      <alignment horizontal="right"/>
    </xf>
    <xf numFmtId="43" fontId="0" fillId="0" borderId="0" xfId="3" applyFont="1" applyFill="1"/>
    <xf numFmtId="43" fontId="29" fillId="0" borderId="0" xfId="4" applyFont="1" applyAlignment="1">
      <alignment horizontal="left"/>
    </xf>
    <xf numFmtId="43" fontId="4" fillId="0" borderId="0" xfId="4" applyFont="1" applyAlignment="1">
      <alignment horizontal="right"/>
    </xf>
    <xf numFmtId="43" fontId="4" fillId="0" borderId="0" xfId="4" applyFont="1" applyFill="1" applyAlignment="1">
      <alignment horizontal="right"/>
    </xf>
    <xf numFmtId="15" fontId="4" fillId="0" borderId="0" xfId="0" applyNumberFormat="1" applyFont="1" applyAlignment="1">
      <alignment horizontal="center"/>
    </xf>
    <xf numFmtId="43" fontId="4" fillId="0" borderId="0" xfId="0" applyNumberFormat="1" applyFont="1" applyAlignment="1">
      <alignment horizontal="right"/>
    </xf>
    <xf numFmtId="43" fontId="2" fillId="0" borderId="0" xfId="4" applyFont="1" applyFill="1"/>
    <xf numFmtId="43" fontId="30" fillId="0" borderId="0" xfId="4" applyFont="1" applyFill="1"/>
    <xf numFmtId="43" fontId="12" fillId="0" borderId="5" xfId="4" applyFont="1" applyFill="1" applyBorder="1" applyAlignment="1">
      <alignment horizontal="center" vertical="center"/>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14" fontId="12" fillId="0" borderId="3" xfId="0" applyNumberFormat="1" applyFont="1" applyBorder="1" applyAlignment="1">
      <alignment horizontal="center" vertical="center" wrapText="1"/>
    </xf>
    <xf numFmtId="0" fontId="12" fillId="0" borderId="5" xfId="0" applyFont="1" applyBorder="1" applyAlignment="1">
      <alignment horizontal="center" vertical="center"/>
    </xf>
    <xf numFmtId="0" fontId="15" fillId="0" borderId="0" xfId="0" applyFont="1" applyAlignment="1">
      <alignment wrapText="1"/>
    </xf>
    <xf numFmtId="0" fontId="12" fillId="0" borderId="0" xfId="0" applyFont="1" applyAlignment="1">
      <alignment horizontal="center" wrapText="1"/>
    </xf>
    <xf numFmtId="0" fontId="3" fillId="0" borderId="0" xfId="0" applyFont="1" applyAlignment="1">
      <alignment horizontal="center" wrapText="1"/>
    </xf>
    <xf numFmtId="0" fontId="2" fillId="0" borderId="0" xfId="0" applyFont="1" applyAlignment="1">
      <alignment horizontal="center" wrapText="1"/>
    </xf>
  </cellXfs>
  <cellStyles count="5">
    <cellStyle name="Millares" xfId="4" builtinId="3"/>
    <cellStyle name="Millares 2" xfId="3" xr:uid="{71CD1F5A-9375-447C-AC2F-466E2A13ABF7}"/>
    <cellStyle name="Moneda" xfId="1" builtinId="4"/>
    <cellStyle name="Normal" xfId="0" builtinId="0"/>
    <cellStyle name="Normal 2" xfId="2" xr:uid="{30C5E587-4E13-4703-BC6A-CC96B72C11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1104900</xdr:colOff>
      <xdr:row>0</xdr:row>
      <xdr:rowOff>1</xdr:rowOff>
    </xdr:from>
    <xdr:ext cx="838200" cy="599746"/>
    <xdr:pic>
      <xdr:nvPicPr>
        <xdr:cNvPr id="2" name="Imagen 6">
          <a:extLst>
            <a:ext uri="{FF2B5EF4-FFF2-40B4-BE49-F238E27FC236}">
              <a16:creationId xmlns:a16="http://schemas.microsoft.com/office/drawing/2014/main" id="{6721C962-15AA-4D78-8B33-F0DE07F963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1"/>
          <a:ext cx="838200" cy="59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EB08-F231-4C3B-BE1D-309D80495EE2}">
  <dimension ref="A1:M300"/>
  <sheetViews>
    <sheetView zoomScale="96" zoomScaleNormal="96" workbookViewId="0">
      <selection sqref="A1:XFD1048576"/>
    </sheetView>
  </sheetViews>
  <sheetFormatPr baseColWidth="10" defaultColWidth="11.42578125" defaultRowHeight="17.25" x14ac:dyDescent="0.4"/>
  <cols>
    <col min="1" max="1" width="16.140625" customWidth="1"/>
    <col min="2" max="2" width="36" style="45" customWidth="1"/>
    <col min="3" max="3" width="20" style="31" customWidth="1"/>
    <col min="4" max="4" width="13" style="31" customWidth="1"/>
    <col min="5" max="5" width="49.7109375" style="45" customWidth="1"/>
    <col min="6" max="6" width="13.42578125" style="14" customWidth="1"/>
    <col min="7" max="7" width="16.28515625" style="10" customWidth="1"/>
    <col min="8" max="8" width="16.42578125" style="33" customWidth="1"/>
    <col min="9" max="10" width="13.140625" bestFit="1" customWidth="1"/>
    <col min="11" max="11" width="14.42578125" customWidth="1"/>
    <col min="12" max="12" width="13.5703125" customWidth="1"/>
    <col min="13" max="13" width="15.28515625" customWidth="1"/>
    <col min="14" max="14" width="14.42578125" bestFit="1" customWidth="1"/>
    <col min="15" max="15" width="12.85546875" bestFit="1" customWidth="1"/>
    <col min="16" max="16" width="14" customWidth="1"/>
  </cols>
  <sheetData>
    <row r="1" spans="1:11" x14ac:dyDescent="0.4">
      <c r="A1" s="18" t="s">
        <v>0</v>
      </c>
      <c r="B1" s="24"/>
      <c r="C1" s="18"/>
      <c r="D1" s="18"/>
      <c r="E1" s="24"/>
      <c r="F1" s="18"/>
      <c r="G1" s="36"/>
      <c r="H1" s="32"/>
      <c r="I1" s="1"/>
    </row>
    <row r="2" spans="1:11" ht="18" x14ac:dyDescent="0.4">
      <c r="A2" s="3" t="s">
        <v>1</v>
      </c>
      <c r="B2" s="7"/>
      <c r="C2" s="3"/>
      <c r="D2" s="3"/>
      <c r="E2" s="7"/>
      <c r="F2" s="3"/>
      <c r="G2" s="9"/>
      <c r="H2" s="32"/>
      <c r="I2" s="1"/>
    </row>
    <row r="3" spans="1:11" x14ac:dyDescent="0.4">
      <c r="A3" s="18" t="s">
        <v>2</v>
      </c>
      <c r="B3" s="24"/>
      <c r="C3" s="18"/>
      <c r="D3" s="18"/>
      <c r="E3" s="24"/>
      <c r="F3" s="18"/>
      <c r="G3" s="36"/>
      <c r="H3" s="32"/>
      <c r="I3" s="1"/>
    </row>
    <row r="4" spans="1:11" x14ac:dyDescent="0.4">
      <c r="A4" s="19"/>
      <c r="B4" s="6"/>
      <c r="C4" s="5"/>
      <c r="D4" s="5"/>
      <c r="E4" s="6"/>
      <c r="F4" s="13"/>
      <c r="G4" s="8"/>
      <c r="H4" s="32"/>
      <c r="I4" s="1"/>
    </row>
    <row r="5" spans="1:11" x14ac:dyDescent="0.4">
      <c r="A5" s="1"/>
      <c r="B5" s="6"/>
      <c r="C5" s="5"/>
      <c r="D5" s="5"/>
      <c r="E5" s="6"/>
      <c r="F5" s="13"/>
      <c r="G5" s="8"/>
      <c r="H5" s="32"/>
      <c r="I5" s="1"/>
    </row>
    <row r="6" spans="1:11" ht="60.75" customHeight="1" x14ac:dyDescent="0.4">
      <c r="A6" s="20" t="s">
        <v>3</v>
      </c>
      <c r="B6" s="20" t="s">
        <v>4</v>
      </c>
      <c r="C6" s="21" t="s">
        <v>5</v>
      </c>
      <c r="D6" s="23" t="s">
        <v>6</v>
      </c>
      <c r="E6" s="25" t="s">
        <v>7</v>
      </c>
      <c r="F6" s="37" t="s">
        <v>8</v>
      </c>
      <c r="G6" s="38" t="s">
        <v>9</v>
      </c>
      <c r="H6" s="32"/>
      <c r="I6" s="1"/>
    </row>
    <row r="7" spans="1:11" ht="47.25" x14ac:dyDescent="0.4">
      <c r="A7" s="19" t="s">
        <v>10</v>
      </c>
      <c r="B7" s="34" t="s">
        <v>11</v>
      </c>
      <c r="C7" s="31" t="s">
        <v>12</v>
      </c>
      <c r="D7" s="39">
        <v>45297</v>
      </c>
      <c r="E7" s="40" t="s">
        <v>13</v>
      </c>
      <c r="F7" s="41" t="s">
        <v>14</v>
      </c>
      <c r="G7" s="10">
        <v>1356.32</v>
      </c>
      <c r="H7" s="42"/>
      <c r="I7" s="43"/>
      <c r="J7" s="43"/>
      <c r="K7" s="43"/>
    </row>
    <row r="8" spans="1:11" ht="47.25" x14ac:dyDescent="0.4">
      <c r="A8" s="19" t="s">
        <v>10</v>
      </c>
      <c r="B8" s="34" t="s">
        <v>11</v>
      </c>
      <c r="C8" s="31" t="s">
        <v>15</v>
      </c>
      <c r="D8" s="39">
        <v>45297</v>
      </c>
      <c r="E8" s="40" t="s">
        <v>13</v>
      </c>
      <c r="F8" s="41" t="s">
        <v>14</v>
      </c>
      <c r="G8" s="10">
        <v>1359.75</v>
      </c>
      <c r="H8" s="42"/>
      <c r="I8" s="43"/>
      <c r="J8" s="43"/>
      <c r="K8" s="43"/>
    </row>
    <row r="9" spans="1:11" ht="47.25" x14ac:dyDescent="0.4">
      <c r="A9" s="19" t="s">
        <v>10</v>
      </c>
      <c r="B9" s="34" t="s">
        <v>11</v>
      </c>
      <c r="C9" s="31" t="s">
        <v>16</v>
      </c>
      <c r="D9" s="39">
        <v>45297</v>
      </c>
      <c r="E9" s="40" t="s">
        <v>13</v>
      </c>
      <c r="F9" s="41" t="s">
        <v>14</v>
      </c>
      <c r="G9" s="10">
        <v>1357.95</v>
      </c>
      <c r="H9" s="42"/>
      <c r="I9" s="43"/>
      <c r="J9" s="43"/>
      <c r="K9" s="43"/>
    </row>
    <row r="10" spans="1:11" ht="47.25" x14ac:dyDescent="0.4">
      <c r="A10" s="19" t="s">
        <v>10</v>
      </c>
      <c r="B10" s="34" t="s">
        <v>11</v>
      </c>
      <c r="C10" s="31" t="s">
        <v>17</v>
      </c>
      <c r="D10" s="39">
        <v>45306</v>
      </c>
      <c r="E10" s="40" t="s">
        <v>13</v>
      </c>
      <c r="F10" s="41" t="s">
        <v>14</v>
      </c>
      <c r="G10" s="10">
        <v>271.99</v>
      </c>
      <c r="H10" s="42"/>
      <c r="I10" s="43"/>
      <c r="J10" s="43"/>
      <c r="K10" s="43"/>
    </row>
    <row r="11" spans="1:11" ht="47.25" x14ac:dyDescent="0.4">
      <c r="A11" s="19" t="s">
        <v>10</v>
      </c>
      <c r="B11" s="34" t="s">
        <v>11</v>
      </c>
      <c r="C11" s="31" t="s">
        <v>18</v>
      </c>
      <c r="D11" s="39">
        <v>45306</v>
      </c>
      <c r="E11" s="40" t="s">
        <v>13</v>
      </c>
      <c r="F11" s="41" t="s">
        <v>14</v>
      </c>
      <c r="G11" s="10">
        <v>37512.230000000003</v>
      </c>
      <c r="H11" s="42"/>
      <c r="I11" s="43"/>
      <c r="J11" s="43"/>
      <c r="K11" s="43"/>
    </row>
    <row r="12" spans="1:11" ht="47.25" x14ac:dyDescent="0.4">
      <c r="A12" s="19" t="s">
        <v>19</v>
      </c>
      <c r="B12" s="34" t="s">
        <v>20</v>
      </c>
      <c r="C12" s="31" t="s">
        <v>21</v>
      </c>
      <c r="D12" s="22" t="s">
        <v>22</v>
      </c>
      <c r="E12" s="40" t="s">
        <v>23</v>
      </c>
      <c r="F12" s="41" t="s">
        <v>24</v>
      </c>
      <c r="G12" s="44">
        <v>2495.94</v>
      </c>
      <c r="H12" s="42"/>
      <c r="I12" s="43"/>
      <c r="J12" s="43"/>
      <c r="K12" s="43"/>
    </row>
    <row r="13" spans="1:11" ht="47.25" x14ac:dyDescent="0.4">
      <c r="A13" s="19" t="s">
        <v>25</v>
      </c>
      <c r="B13" s="34" t="s">
        <v>26</v>
      </c>
      <c r="C13" s="31" t="s">
        <v>27</v>
      </c>
      <c r="D13" s="22" t="s">
        <v>28</v>
      </c>
      <c r="E13" s="40" t="s">
        <v>29</v>
      </c>
      <c r="F13" s="41" t="s">
        <v>30</v>
      </c>
      <c r="G13" s="44">
        <v>4736.7700000000004</v>
      </c>
      <c r="H13" s="42"/>
      <c r="I13" s="43"/>
      <c r="J13" s="43"/>
      <c r="K13" s="43"/>
    </row>
    <row r="14" spans="1:11" ht="47.25" x14ac:dyDescent="0.4">
      <c r="A14" s="19" t="s">
        <v>25</v>
      </c>
      <c r="B14" s="34" t="s">
        <v>26</v>
      </c>
      <c r="C14" s="31" t="s">
        <v>31</v>
      </c>
      <c r="D14" s="22" t="s">
        <v>32</v>
      </c>
      <c r="E14" s="40" t="s">
        <v>29</v>
      </c>
      <c r="F14" s="41" t="s">
        <v>30</v>
      </c>
      <c r="G14" s="44">
        <v>14176.44</v>
      </c>
      <c r="H14" s="42"/>
      <c r="I14" s="43"/>
      <c r="J14" s="43"/>
      <c r="K14" s="43"/>
    </row>
    <row r="15" spans="1:11" ht="47.25" x14ac:dyDescent="0.4">
      <c r="A15" s="19" t="s">
        <v>25</v>
      </c>
      <c r="B15" s="34" t="s">
        <v>26</v>
      </c>
      <c r="C15" s="31" t="s">
        <v>33</v>
      </c>
      <c r="D15" s="22" t="s">
        <v>34</v>
      </c>
      <c r="E15" s="40" t="s">
        <v>29</v>
      </c>
      <c r="F15" s="41" t="s">
        <v>30</v>
      </c>
      <c r="G15" s="44">
        <v>3997.06</v>
      </c>
      <c r="H15" s="42"/>
      <c r="I15" s="44"/>
      <c r="J15" s="43"/>
      <c r="K15" s="43"/>
    </row>
    <row r="16" spans="1:11" ht="32.25" x14ac:dyDescent="0.4">
      <c r="A16" s="19" t="s">
        <v>35</v>
      </c>
      <c r="B16" s="34" t="s">
        <v>36</v>
      </c>
      <c r="C16" s="31" t="s">
        <v>37</v>
      </c>
      <c r="D16" s="22" t="s">
        <v>38</v>
      </c>
      <c r="E16" s="40" t="s">
        <v>39</v>
      </c>
      <c r="F16" s="41" t="s">
        <v>40</v>
      </c>
      <c r="G16" s="44">
        <v>540</v>
      </c>
      <c r="H16" s="42"/>
      <c r="I16" s="43"/>
      <c r="J16" s="43"/>
      <c r="K16" s="43"/>
    </row>
    <row r="17" spans="1:11" ht="32.25" x14ac:dyDescent="0.4">
      <c r="A17" s="19" t="s">
        <v>35</v>
      </c>
      <c r="B17" s="34" t="s">
        <v>36</v>
      </c>
      <c r="C17" s="31" t="s">
        <v>41</v>
      </c>
      <c r="D17" s="22" t="s">
        <v>38</v>
      </c>
      <c r="E17" s="40" t="s">
        <v>39</v>
      </c>
      <c r="F17" s="41" t="s">
        <v>40</v>
      </c>
      <c r="G17" s="44">
        <v>540</v>
      </c>
      <c r="H17" s="42"/>
      <c r="I17" s="43"/>
      <c r="J17" s="43"/>
      <c r="K17" s="43"/>
    </row>
    <row r="18" spans="1:11" ht="32.25" x14ac:dyDescent="0.4">
      <c r="A18" s="19" t="s">
        <v>35</v>
      </c>
      <c r="B18" s="34" t="s">
        <v>36</v>
      </c>
      <c r="C18" s="31" t="s">
        <v>42</v>
      </c>
      <c r="D18" s="22" t="s">
        <v>43</v>
      </c>
      <c r="E18" s="40" t="s">
        <v>39</v>
      </c>
      <c r="F18" s="41" t="s">
        <v>40</v>
      </c>
      <c r="G18" s="44">
        <v>1200</v>
      </c>
      <c r="H18" s="42"/>
      <c r="I18" s="43"/>
      <c r="J18" s="43"/>
      <c r="K18" s="43"/>
    </row>
    <row r="19" spans="1:11" ht="32.25" x14ac:dyDescent="0.4">
      <c r="A19" s="19" t="s">
        <v>35</v>
      </c>
      <c r="B19" s="34" t="s">
        <v>36</v>
      </c>
      <c r="C19" s="31" t="s">
        <v>44</v>
      </c>
      <c r="D19" s="22" t="s">
        <v>43</v>
      </c>
      <c r="E19" s="40" t="s">
        <v>39</v>
      </c>
      <c r="F19" s="41" t="s">
        <v>40</v>
      </c>
      <c r="G19" s="44">
        <v>810</v>
      </c>
      <c r="H19" s="42"/>
      <c r="I19" s="43"/>
      <c r="J19" s="43"/>
      <c r="K19" s="43"/>
    </row>
    <row r="20" spans="1:11" ht="32.25" x14ac:dyDescent="0.4">
      <c r="A20" s="19" t="s">
        <v>35</v>
      </c>
      <c r="B20" s="34" t="s">
        <v>36</v>
      </c>
      <c r="C20" s="31" t="s">
        <v>45</v>
      </c>
      <c r="D20" s="22" t="s">
        <v>43</v>
      </c>
      <c r="E20" s="40" t="s">
        <v>39</v>
      </c>
      <c r="F20" s="41" t="s">
        <v>40</v>
      </c>
      <c r="G20" s="44">
        <v>2400</v>
      </c>
      <c r="H20" s="42"/>
      <c r="I20" s="43"/>
      <c r="J20" s="43"/>
      <c r="K20" s="43"/>
    </row>
    <row r="21" spans="1:11" ht="32.25" x14ac:dyDescent="0.4">
      <c r="A21" s="19" t="s">
        <v>35</v>
      </c>
      <c r="B21" s="34" t="s">
        <v>36</v>
      </c>
      <c r="C21" s="31" t="s">
        <v>46</v>
      </c>
      <c r="D21" s="22" t="s">
        <v>43</v>
      </c>
      <c r="E21" s="40" t="s">
        <v>39</v>
      </c>
      <c r="F21" s="41" t="s">
        <v>40</v>
      </c>
      <c r="G21" s="44">
        <v>1200</v>
      </c>
      <c r="H21" s="42"/>
      <c r="I21" s="43"/>
      <c r="J21" s="43"/>
      <c r="K21" s="43"/>
    </row>
    <row r="22" spans="1:11" ht="32.25" x14ac:dyDescent="0.4">
      <c r="A22" s="19" t="s">
        <v>35</v>
      </c>
      <c r="B22" s="34" t="s">
        <v>36</v>
      </c>
      <c r="C22" s="31" t="s">
        <v>47</v>
      </c>
      <c r="D22" s="22" t="s">
        <v>43</v>
      </c>
      <c r="E22" s="40" t="s">
        <v>39</v>
      </c>
      <c r="F22" s="41" t="s">
        <v>40</v>
      </c>
      <c r="G22" s="44">
        <v>570</v>
      </c>
      <c r="H22" s="42"/>
      <c r="I22" s="43"/>
      <c r="J22" s="43"/>
      <c r="K22" s="43"/>
    </row>
    <row r="23" spans="1:11" ht="32.25" x14ac:dyDescent="0.4">
      <c r="A23" s="19" t="s">
        <v>35</v>
      </c>
      <c r="B23" s="34" t="s">
        <v>36</v>
      </c>
      <c r="C23" s="31" t="s">
        <v>48</v>
      </c>
      <c r="D23" s="22" t="s">
        <v>49</v>
      </c>
      <c r="E23" s="40" t="s">
        <v>39</v>
      </c>
      <c r="F23" s="41" t="s">
        <v>40</v>
      </c>
      <c r="G23" s="44">
        <v>2700</v>
      </c>
      <c r="H23" s="42"/>
      <c r="I23" s="43"/>
      <c r="J23" s="43"/>
      <c r="K23" s="43"/>
    </row>
    <row r="24" spans="1:11" ht="45" x14ac:dyDescent="0.4">
      <c r="A24" s="19" t="s">
        <v>50</v>
      </c>
      <c r="B24" s="34" t="s">
        <v>51</v>
      </c>
      <c r="C24" s="31" t="s">
        <v>52</v>
      </c>
      <c r="D24" s="22" t="s">
        <v>53</v>
      </c>
      <c r="E24" s="40" t="s">
        <v>54</v>
      </c>
      <c r="F24" s="41" t="s">
        <v>55</v>
      </c>
      <c r="G24" s="44">
        <v>3062.2</v>
      </c>
      <c r="H24" s="42"/>
      <c r="I24" s="43"/>
      <c r="J24" s="43"/>
      <c r="K24" s="43"/>
    </row>
    <row r="25" spans="1:11" ht="45" x14ac:dyDescent="0.4">
      <c r="A25" s="19" t="s">
        <v>50</v>
      </c>
      <c r="B25" s="34" t="s">
        <v>51</v>
      </c>
      <c r="C25" s="31" t="s">
        <v>56</v>
      </c>
      <c r="D25" s="22" t="s">
        <v>53</v>
      </c>
      <c r="E25" s="40" t="s">
        <v>54</v>
      </c>
      <c r="F25" s="41" t="s">
        <v>55</v>
      </c>
      <c r="G25" s="44">
        <v>357.4</v>
      </c>
      <c r="H25" s="42"/>
      <c r="I25" s="43"/>
      <c r="J25" s="43"/>
      <c r="K25" s="43"/>
    </row>
    <row r="26" spans="1:11" ht="45" x14ac:dyDescent="0.4">
      <c r="A26" s="19" t="s">
        <v>50</v>
      </c>
      <c r="B26" s="34" t="s">
        <v>51</v>
      </c>
      <c r="C26" s="31" t="s">
        <v>57</v>
      </c>
      <c r="D26" s="22" t="s">
        <v>53</v>
      </c>
      <c r="E26" s="40" t="s">
        <v>54</v>
      </c>
      <c r="F26" s="41" t="s">
        <v>55</v>
      </c>
      <c r="G26" s="44">
        <v>1351</v>
      </c>
      <c r="H26" s="42"/>
      <c r="I26" s="43"/>
      <c r="J26" s="43"/>
      <c r="K26" s="43"/>
    </row>
    <row r="27" spans="1:11" ht="45" x14ac:dyDescent="0.4">
      <c r="A27" s="19" t="s">
        <v>50</v>
      </c>
      <c r="B27" s="34" t="s">
        <v>51</v>
      </c>
      <c r="C27" s="31" t="s">
        <v>58</v>
      </c>
      <c r="D27" s="22" t="s">
        <v>53</v>
      </c>
      <c r="E27" s="40" t="s">
        <v>54</v>
      </c>
      <c r="F27" s="41" t="s">
        <v>55</v>
      </c>
      <c r="G27" s="44">
        <v>1862.2</v>
      </c>
      <c r="H27" s="42"/>
      <c r="I27" s="43"/>
      <c r="J27" s="43"/>
      <c r="K27" s="43"/>
    </row>
    <row r="28" spans="1:11" ht="45" x14ac:dyDescent="0.4">
      <c r="A28" s="19" t="s">
        <v>50</v>
      </c>
      <c r="B28" s="34" t="s">
        <v>51</v>
      </c>
      <c r="C28" s="31" t="s">
        <v>59</v>
      </c>
      <c r="D28" s="22" t="s">
        <v>53</v>
      </c>
      <c r="E28" s="40" t="s">
        <v>54</v>
      </c>
      <c r="F28" s="41" t="s">
        <v>55</v>
      </c>
      <c r="G28" s="44">
        <v>487</v>
      </c>
      <c r="H28" s="42"/>
      <c r="I28" s="43"/>
      <c r="J28" s="43"/>
      <c r="K28" s="43"/>
    </row>
    <row r="29" spans="1:11" ht="45" x14ac:dyDescent="0.4">
      <c r="A29" s="19" t="s">
        <v>50</v>
      </c>
      <c r="B29" s="34" t="s">
        <v>51</v>
      </c>
      <c r="C29" s="31" t="s">
        <v>60</v>
      </c>
      <c r="D29" s="22" t="s">
        <v>53</v>
      </c>
      <c r="E29" s="40" t="s">
        <v>54</v>
      </c>
      <c r="F29" s="41" t="s">
        <v>55</v>
      </c>
      <c r="G29" s="44">
        <v>2056.6</v>
      </c>
      <c r="H29" s="42"/>
      <c r="I29" s="43"/>
      <c r="J29" s="43"/>
      <c r="K29" s="43"/>
    </row>
    <row r="30" spans="1:11" ht="45" x14ac:dyDescent="0.4">
      <c r="A30" s="19" t="s">
        <v>50</v>
      </c>
      <c r="B30" s="34" t="s">
        <v>51</v>
      </c>
      <c r="C30" s="31" t="s">
        <v>61</v>
      </c>
      <c r="D30" s="22" t="s">
        <v>53</v>
      </c>
      <c r="E30" s="40" t="s">
        <v>54</v>
      </c>
      <c r="F30" s="41" t="s">
        <v>55</v>
      </c>
      <c r="G30" s="44">
        <v>1869.4</v>
      </c>
      <c r="H30" s="42"/>
      <c r="I30" s="43"/>
      <c r="J30" s="43"/>
      <c r="K30" s="43"/>
    </row>
    <row r="31" spans="1:11" ht="45" x14ac:dyDescent="0.4">
      <c r="A31" s="19" t="s">
        <v>50</v>
      </c>
      <c r="B31" s="34" t="s">
        <v>51</v>
      </c>
      <c r="C31" s="31" t="s">
        <v>62</v>
      </c>
      <c r="D31" s="22" t="s">
        <v>53</v>
      </c>
      <c r="E31" s="40" t="s">
        <v>54</v>
      </c>
      <c r="F31" s="41" t="s">
        <v>55</v>
      </c>
      <c r="G31" s="44">
        <v>448.6</v>
      </c>
      <c r="H31" s="42"/>
      <c r="I31" s="43"/>
      <c r="J31" s="43"/>
      <c r="K31" s="43"/>
    </row>
    <row r="32" spans="1:11" ht="45" x14ac:dyDescent="0.4">
      <c r="A32" s="19" t="s">
        <v>50</v>
      </c>
      <c r="B32" s="34" t="s">
        <v>51</v>
      </c>
      <c r="C32" s="31" t="s">
        <v>63</v>
      </c>
      <c r="D32" s="22" t="s">
        <v>53</v>
      </c>
      <c r="E32" s="40" t="s">
        <v>54</v>
      </c>
      <c r="F32" s="41" t="s">
        <v>55</v>
      </c>
      <c r="G32" s="44">
        <v>448.6</v>
      </c>
      <c r="H32" s="42"/>
      <c r="I32" s="43"/>
      <c r="J32" s="43"/>
      <c r="K32" s="43"/>
    </row>
    <row r="33" spans="1:11" ht="45" x14ac:dyDescent="0.4">
      <c r="A33" s="19" t="s">
        <v>50</v>
      </c>
      <c r="B33" s="34" t="s">
        <v>51</v>
      </c>
      <c r="C33" s="31" t="s">
        <v>64</v>
      </c>
      <c r="D33" s="22" t="s">
        <v>65</v>
      </c>
      <c r="E33" s="40" t="s">
        <v>54</v>
      </c>
      <c r="F33" s="41" t="s">
        <v>55</v>
      </c>
      <c r="G33" s="44">
        <v>3062.2</v>
      </c>
      <c r="H33" s="42"/>
      <c r="I33" s="43"/>
      <c r="J33" s="43"/>
      <c r="K33" s="43"/>
    </row>
    <row r="34" spans="1:11" ht="45" x14ac:dyDescent="0.4">
      <c r="A34" s="19" t="s">
        <v>50</v>
      </c>
      <c r="B34" s="34" t="s">
        <v>51</v>
      </c>
      <c r="C34" s="31" t="s">
        <v>66</v>
      </c>
      <c r="D34" s="22" t="s">
        <v>65</v>
      </c>
      <c r="E34" s="40" t="s">
        <v>54</v>
      </c>
      <c r="F34" s="41" t="s">
        <v>55</v>
      </c>
      <c r="G34" s="44">
        <v>357.4</v>
      </c>
      <c r="H34" s="42"/>
      <c r="I34" s="43"/>
      <c r="J34" s="43"/>
      <c r="K34" s="43"/>
    </row>
    <row r="35" spans="1:11" ht="45" x14ac:dyDescent="0.4">
      <c r="A35" s="19" t="s">
        <v>50</v>
      </c>
      <c r="B35" s="34" t="s">
        <v>51</v>
      </c>
      <c r="C35" s="31" t="s">
        <v>67</v>
      </c>
      <c r="D35" s="22" t="s">
        <v>65</v>
      </c>
      <c r="E35" s="40" t="s">
        <v>54</v>
      </c>
      <c r="F35" s="41" t="s">
        <v>55</v>
      </c>
      <c r="G35" s="44">
        <v>1351</v>
      </c>
      <c r="H35" s="42"/>
      <c r="I35" s="43"/>
      <c r="J35" s="43"/>
      <c r="K35" s="43"/>
    </row>
    <row r="36" spans="1:11" ht="45" x14ac:dyDescent="0.4">
      <c r="A36" s="19" t="s">
        <v>50</v>
      </c>
      <c r="B36" s="34" t="s">
        <v>51</v>
      </c>
      <c r="C36" s="31" t="s">
        <v>68</v>
      </c>
      <c r="D36" s="22" t="s">
        <v>65</v>
      </c>
      <c r="E36" s="40" t="s">
        <v>54</v>
      </c>
      <c r="F36" s="41" t="s">
        <v>55</v>
      </c>
      <c r="G36" s="44">
        <v>1862.2</v>
      </c>
      <c r="H36" s="42"/>
      <c r="I36" s="43"/>
      <c r="J36" s="43"/>
      <c r="K36" s="43"/>
    </row>
    <row r="37" spans="1:11" ht="45" x14ac:dyDescent="0.4">
      <c r="A37" s="19" t="s">
        <v>50</v>
      </c>
      <c r="B37" s="34" t="s">
        <v>51</v>
      </c>
      <c r="C37" s="31" t="s">
        <v>69</v>
      </c>
      <c r="D37" s="22" t="s">
        <v>65</v>
      </c>
      <c r="E37" s="40" t="s">
        <v>54</v>
      </c>
      <c r="F37" s="41" t="s">
        <v>55</v>
      </c>
      <c r="G37" s="44">
        <v>487</v>
      </c>
      <c r="H37" s="42"/>
      <c r="I37" s="43"/>
      <c r="J37" s="43"/>
      <c r="K37" s="43"/>
    </row>
    <row r="38" spans="1:11" ht="45" x14ac:dyDescent="0.4">
      <c r="A38" s="19" t="s">
        <v>50</v>
      </c>
      <c r="B38" s="34" t="s">
        <v>51</v>
      </c>
      <c r="C38" s="31" t="s">
        <v>70</v>
      </c>
      <c r="D38" s="22" t="s">
        <v>65</v>
      </c>
      <c r="E38" s="40" t="s">
        <v>54</v>
      </c>
      <c r="F38" s="41" t="s">
        <v>55</v>
      </c>
      <c r="G38" s="44">
        <v>2056.6</v>
      </c>
      <c r="H38" s="42"/>
      <c r="I38" s="43"/>
      <c r="J38" s="43"/>
      <c r="K38" s="43"/>
    </row>
    <row r="39" spans="1:11" ht="45" x14ac:dyDescent="0.4">
      <c r="A39" s="19" t="s">
        <v>50</v>
      </c>
      <c r="B39" s="34" t="s">
        <v>51</v>
      </c>
      <c r="C39" s="31" t="s">
        <v>71</v>
      </c>
      <c r="D39" s="22" t="s">
        <v>65</v>
      </c>
      <c r="E39" s="40" t="s">
        <v>54</v>
      </c>
      <c r="F39" s="41" t="s">
        <v>55</v>
      </c>
      <c r="G39" s="44">
        <v>1869.4</v>
      </c>
      <c r="H39" s="42"/>
      <c r="I39" s="43"/>
      <c r="J39" s="43"/>
      <c r="K39" s="43"/>
    </row>
    <row r="40" spans="1:11" ht="45" x14ac:dyDescent="0.4">
      <c r="A40" s="19" t="s">
        <v>50</v>
      </c>
      <c r="B40" s="34" t="s">
        <v>51</v>
      </c>
      <c r="C40" s="31" t="s">
        <v>72</v>
      </c>
      <c r="D40" s="22" t="s">
        <v>65</v>
      </c>
      <c r="E40" s="40" t="s">
        <v>54</v>
      </c>
      <c r="F40" s="41" t="s">
        <v>55</v>
      </c>
      <c r="G40" s="44">
        <v>448.6</v>
      </c>
      <c r="H40" s="42"/>
      <c r="I40" s="43"/>
      <c r="J40" s="43"/>
      <c r="K40" s="43"/>
    </row>
    <row r="41" spans="1:11" ht="45" x14ac:dyDescent="0.4">
      <c r="A41" s="19" t="s">
        <v>50</v>
      </c>
      <c r="B41" s="34" t="s">
        <v>51</v>
      </c>
      <c r="C41" s="31" t="s">
        <v>73</v>
      </c>
      <c r="D41" s="22" t="s">
        <v>65</v>
      </c>
      <c r="E41" s="40" t="s">
        <v>54</v>
      </c>
      <c r="F41" s="41" t="s">
        <v>55</v>
      </c>
      <c r="G41" s="44">
        <v>448.6</v>
      </c>
      <c r="H41" s="42"/>
      <c r="I41" s="43"/>
      <c r="J41" s="43"/>
      <c r="K41" s="43"/>
    </row>
    <row r="42" spans="1:11" ht="45" x14ac:dyDescent="0.4">
      <c r="A42" s="19" t="s">
        <v>50</v>
      </c>
      <c r="B42" s="34" t="s">
        <v>51</v>
      </c>
      <c r="C42" s="31" t="s">
        <v>74</v>
      </c>
      <c r="D42" s="22" t="s">
        <v>65</v>
      </c>
      <c r="E42" s="40" t="s">
        <v>54</v>
      </c>
      <c r="F42" s="41" t="s">
        <v>55</v>
      </c>
      <c r="G42" s="44">
        <v>2130</v>
      </c>
      <c r="H42" s="42"/>
      <c r="I42" s="43"/>
      <c r="J42" s="43"/>
      <c r="K42" s="43"/>
    </row>
    <row r="43" spans="1:11" ht="47.25" x14ac:dyDescent="0.4">
      <c r="A43" s="19" t="s">
        <v>75</v>
      </c>
      <c r="B43" s="34" t="s">
        <v>76</v>
      </c>
      <c r="C43" s="31" t="s">
        <v>77</v>
      </c>
      <c r="D43" s="22" t="s">
        <v>78</v>
      </c>
      <c r="E43" s="40" t="s">
        <v>79</v>
      </c>
      <c r="F43" s="41" t="s">
        <v>80</v>
      </c>
      <c r="G43" s="44">
        <v>749</v>
      </c>
      <c r="H43" s="42"/>
      <c r="I43" s="43"/>
      <c r="J43" s="43"/>
      <c r="K43" s="43"/>
    </row>
    <row r="44" spans="1:11" ht="47.25" x14ac:dyDescent="0.4">
      <c r="A44" s="19" t="s">
        <v>75</v>
      </c>
      <c r="B44" s="34" t="s">
        <v>76</v>
      </c>
      <c r="C44" s="31" t="s">
        <v>81</v>
      </c>
      <c r="D44" s="22" t="s">
        <v>78</v>
      </c>
      <c r="E44" s="40" t="s">
        <v>79</v>
      </c>
      <c r="F44" s="41" t="s">
        <v>80</v>
      </c>
      <c r="G44" s="44">
        <v>1632</v>
      </c>
      <c r="H44" s="42"/>
      <c r="I44" s="43"/>
      <c r="J44" s="43"/>
      <c r="K44" s="43"/>
    </row>
    <row r="45" spans="1:11" ht="47.25" x14ac:dyDescent="0.4">
      <c r="A45" s="19" t="s">
        <v>82</v>
      </c>
      <c r="B45" s="34" t="s">
        <v>83</v>
      </c>
      <c r="C45" s="31" t="s">
        <v>84</v>
      </c>
      <c r="D45" s="22" t="s">
        <v>85</v>
      </c>
      <c r="E45" s="40" t="s">
        <v>86</v>
      </c>
      <c r="F45" s="41" t="s">
        <v>87</v>
      </c>
      <c r="G45" s="44">
        <v>1300</v>
      </c>
      <c r="H45" s="42"/>
      <c r="I45" s="43"/>
      <c r="J45" s="43"/>
      <c r="K45" s="43"/>
    </row>
    <row r="46" spans="1:11" ht="30" x14ac:dyDescent="0.4">
      <c r="A46" s="19" t="s">
        <v>88</v>
      </c>
      <c r="B46" s="34" t="s">
        <v>89</v>
      </c>
      <c r="C46" s="31" t="s">
        <v>90</v>
      </c>
      <c r="D46" s="22" t="s">
        <v>91</v>
      </c>
      <c r="E46" s="40" t="s">
        <v>92</v>
      </c>
      <c r="F46" s="41" t="s">
        <v>93</v>
      </c>
      <c r="G46" s="44">
        <v>856</v>
      </c>
      <c r="H46" s="42"/>
      <c r="I46" s="43"/>
      <c r="J46" s="43"/>
      <c r="K46" s="43"/>
    </row>
    <row r="47" spans="1:11" ht="30" x14ac:dyDescent="0.4">
      <c r="A47" s="19" t="s">
        <v>88</v>
      </c>
      <c r="B47" s="34" t="s">
        <v>89</v>
      </c>
      <c r="C47" s="31" t="s">
        <v>94</v>
      </c>
      <c r="D47" s="22" t="s">
        <v>91</v>
      </c>
      <c r="E47" s="40" t="s">
        <v>92</v>
      </c>
      <c r="F47" s="41" t="s">
        <v>93</v>
      </c>
      <c r="G47" s="44">
        <v>47206.54</v>
      </c>
      <c r="H47" s="42"/>
      <c r="I47" s="43"/>
      <c r="J47" s="43"/>
      <c r="K47" s="43"/>
    </row>
    <row r="48" spans="1:11" ht="30" x14ac:dyDescent="0.4">
      <c r="A48" s="19" t="s">
        <v>88</v>
      </c>
      <c r="B48" s="34" t="s">
        <v>89</v>
      </c>
      <c r="C48" s="31" t="s">
        <v>95</v>
      </c>
      <c r="D48" s="22" t="s">
        <v>91</v>
      </c>
      <c r="E48" s="40" t="s">
        <v>92</v>
      </c>
      <c r="F48" s="41" t="s">
        <v>93</v>
      </c>
      <c r="G48" s="44">
        <v>546437.44999999995</v>
      </c>
      <c r="H48" s="42"/>
      <c r="I48" s="43"/>
      <c r="J48" s="43"/>
      <c r="K48" s="43"/>
    </row>
    <row r="49" spans="1:11" ht="62.25" x14ac:dyDescent="0.4">
      <c r="A49" s="19" t="s">
        <v>96</v>
      </c>
      <c r="B49" s="34" t="s">
        <v>97</v>
      </c>
      <c r="C49" s="31" t="s">
        <v>98</v>
      </c>
      <c r="D49" s="22" t="s">
        <v>65</v>
      </c>
      <c r="E49" s="40" t="s">
        <v>99</v>
      </c>
      <c r="F49" s="41" t="s">
        <v>100</v>
      </c>
      <c r="G49" s="44">
        <v>76562.490000000005</v>
      </c>
      <c r="H49" s="42"/>
      <c r="I49" s="43"/>
      <c r="J49" s="43"/>
      <c r="K49" s="43"/>
    </row>
    <row r="50" spans="1:11" ht="47.25" x14ac:dyDescent="0.4">
      <c r="A50" s="19" t="s">
        <v>101</v>
      </c>
      <c r="B50" s="34" t="s">
        <v>102</v>
      </c>
      <c r="C50" s="31" t="s">
        <v>103</v>
      </c>
      <c r="D50" s="22" t="s">
        <v>104</v>
      </c>
      <c r="E50" s="40" t="s">
        <v>105</v>
      </c>
      <c r="F50" s="41" t="s">
        <v>106</v>
      </c>
      <c r="G50" s="44">
        <v>42000</v>
      </c>
      <c r="H50" s="42"/>
      <c r="I50" s="43"/>
      <c r="J50" s="43"/>
      <c r="K50" s="43"/>
    </row>
    <row r="51" spans="1:11" ht="47.25" x14ac:dyDescent="0.4">
      <c r="A51" s="19" t="s">
        <v>107</v>
      </c>
      <c r="B51" s="34" t="s">
        <v>108</v>
      </c>
      <c r="C51" s="31" t="s">
        <v>109</v>
      </c>
      <c r="D51" s="22" t="s">
        <v>110</v>
      </c>
      <c r="E51" s="40" t="s">
        <v>111</v>
      </c>
      <c r="F51" s="41" t="s">
        <v>112</v>
      </c>
      <c r="G51" s="44">
        <v>64420.4</v>
      </c>
      <c r="H51" s="42"/>
      <c r="I51" s="43"/>
      <c r="J51" s="43"/>
      <c r="K51" s="43"/>
    </row>
    <row r="52" spans="1:11" ht="47.25" x14ac:dyDescent="0.4">
      <c r="A52" s="19" t="s">
        <v>113</v>
      </c>
      <c r="B52" s="34" t="s">
        <v>114</v>
      </c>
      <c r="C52" s="31" t="s">
        <v>115</v>
      </c>
      <c r="D52" s="22" t="s">
        <v>110</v>
      </c>
      <c r="E52" s="40" t="s">
        <v>116</v>
      </c>
      <c r="F52" s="41" t="s">
        <v>117</v>
      </c>
      <c r="G52" s="44">
        <v>51536.32</v>
      </c>
      <c r="H52" s="42"/>
      <c r="I52" s="43"/>
      <c r="J52" s="43"/>
      <c r="K52" s="43"/>
    </row>
    <row r="53" spans="1:11" ht="47.25" x14ac:dyDescent="0.4">
      <c r="A53" s="19" t="s">
        <v>118</v>
      </c>
      <c r="B53" s="34" t="s">
        <v>119</v>
      </c>
      <c r="C53" s="31" t="s">
        <v>120</v>
      </c>
      <c r="D53" s="22" t="s">
        <v>38</v>
      </c>
      <c r="E53" s="40" t="s">
        <v>121</v>
      </c>
      <c r="F53" s="41" t="s">
        <v>122</v>
      </c>
      <c r="G53" s="44">
        <v>25936.54</v>
      </c>
      <c r="H53" s="42"/>
      <c r="I53" s="43"/>
      <c r="J53" s="43"/>
      <c r="K53" s="43"/>
    </row>
    <row r="54" spans="1:11" ht="77.25" x14ac:dyDescent="0.4">
      <c r="A54" s="19" t="s">
        <v>123</v>
      </c>
      <c r="B54" s="34" t="s">
        <v>124</v>
      </c>
      <c r="C54" s="31" t="s">
        <v>125</v>
      </c>
      <c r="D54" s="22" t="s">
        <v>126</v>
      </c>
      <c r="E54" s="40" t="s">
        <v>127</v>
      </c>
      <c r="F54" s="41" t="s">
        <v>128</v>
      </c>
      <c r="G54" s="44">
        <v>243680.57</v>
      </c>
      <c r="H54" s="42"/>
      <c r="I54" s="43"/>
      <c r="J54" s="43"/>
      <c r="K54" s="43"/>
    </row>
    <row r="55" spans="1:11" ht="47.25" x14ac:dyDescent="0.4">
      <c r="A55" s="19" t="s">
        <v>129</v>
      </c>
      <c r="B55" s="34" t="s">
        <v>130</v>
      </c>
      <c r="C55" s="31" t="s">
        <v>131</v>
      </c>
      <c r="D55" s="22" t="s">
        <v>65</v>
      </c>
      <c r="E55" s="40" t="s">
        <v>132</v>
      </c>
      <c r="F55" s="41" t="s">
        <v>133</v>
      </c>
      <c r="G55" s="44">
        <v>81376.08</v>
      </c>
      <c r="H55" s="42"/>
      <c r="I55" s="43"/>
      <c r="J55" s="43"/>
      <c r="K55" s="43"/>
    </row>
    <row r="56" spans="1:11" ht="47.25" x14ac:dyDescent="0.4">
      <c r="A56" s="19" t="s">
        <v>134</v>
      </c>
      <c r="B56" s="34" t="s">
        <v>135</v>
      </c>
      <c r="C56" s="31" t="s">
        <v>115</v>
      </c>
      <c r="D56" s="22" t="s">
        <v>65</v>
      </c>
      <c r="E56" s="40" t="s">
        <v>136</v>
      </c>
      <c r="F56" s="41" t="s">
        <v>137</v>
      </c>
      <c r="G56" s="44">
        <v>33294.33</v>
      </c>
      <c r="H56" s="42"/>
      <c r="I56" s="43"/>
      <c r="J56" s="43"/>
      <c r="K56" s="43"/>
    </row>
    <row r="57" spans="1:11" ht="62.25" x14ac:dyDescent="0.4">
      <c r="A57" s="19" t="s">
        <v>138</v>
      </c>
      <c r="B57" s="34" t="s">
        <v>139</v>
      </c>
      <c r="C57" s="31" t="s">
        <v>140</v>
      </c>
      <c r="D57" s="22" t="s">
        <v>141</v>
      </c>
      <c r="E57" s="40" t="s">
        <v>142</v>
      </c>
      <c r="F57" s="41" t="s">
        <v>143</v>
      </c>
      <c r="G57" s="44">
        <v>126042.07</v>
      </c>
      <c r="H57" s="42"/>
      <c r="I57" s="43"/>
      <c r="J57" s="43"/>
      <c r="K57" s="43"/>
    </row>
    <row r="58" spans="1:11" ht="77.25" x14ac:dyDescent="0.4">
      <c r="A58" s="19" t="s">
        <v>144</v>
      </c>
      <c r="B58" s="34" t="s">
        <v>145</v>
      </c>
      <c r="C58" s="31" t="s">
        <v>146</v>
      </c>
      <c r="D58" s="22" t="s">
        <v>147</v>
      </c>
      <c r="E58" s="40" t="s">
        <v>148</v>
      </c>
      <c r="F58" s="41" t="s">
        <v>149</v>
      </c>
      <c r="G58" s="44">
        <v>191583.33</v>
      </c>
      <c r="H58" s="42"/>
      <c r="I58" s="43"/>
      <c r="J58" s="43"/>
      <c r="K58" s="43"/>
    </row>
    <row r="59" spans="1:11" ht="47.25" x14ac:dyDescent="0.4">
      <c r="A59" s="19" t="s">
        <v>150</v>
      </c>
      <c r="B59" s="34" t="s">
        <v>151</v>
      </c>
      <c r="C59" s="31" t="s">
        <v>152</v>
      </c>
      <c r="D59" s="22" t="s">
        <v>78</v>
      </c>
      <c r="E59" s="40" t="s">
        <v>153</v>
      </c>
      <c r="F59" s="41" t="s">
        <v>154</v>
      </c>
      <c r="G59" s="44">
        <v>83333.33</v>
      </c>
      <c r="H59" s="42"/>
      <c r="I59" s="43"/>
      <c r="J59" s="43"/>
      <c r="K59" s="43"/>
    </row>
    <row r="60" spans="1:11" ht="77.25" x14ac:dyDescent="0.4">
      <c r="A60" s="19" t="s">
        <v>155</v>
      </c>
      <c r="B60" s="34" t="s">
        <v>156</v>
      </c>
      <c r="C60" s="31" t="s">
        <v>157</v>
      </c>
      <c r="D60" s="22" t="s">
        <v>34</v>
      </c>
      <c r="E60" s="40" t="s">
        <v>158</v>
      </c>
      <c r="F60" s="41" t="s">
        <v>159</v>
      </c>
      <c r="G60" s="44">
        <v>100833.34</v>
      </c>
      <c r="H60" s="42"/>
      <c r="I60" s="43"/>
      <c r="J60" s="43"/>
      <c r="K60" s="43"/>
    </row>
    <row r="61" spans="1:11" ht="47.25" x14ac:dyDescent="0.4">
      <c r="A61" s="19" t="s">
        <v>160</v>
      </c>
      <c r="B61" s="34" t="s">
        <v>161</v>
      </c>
      <c r="C61" s="31" t="s">
        <v>162</v>
      </c>
      <c r="D61" s="22" t="s">
        <v>38</v>
      </c>
      <c r="E61" s="40" t="s">
        <v>163</v>
      </c>
      <c r="F61" s="41" t="s">
        <v>164</v>
      </c>
      <c r="G61" s="44">
        <v>42013.89</v>
      </c>
      <c r="H61" s="42"/>
      <c r="I61" s="43"/>
      <c r="J61" s="43"/>
      <c r="K61" s="43"/>
    </row>
    <row r="62" spans="1:11" ht="75" x14ac:dyDescent="0.25">
      <c r="A62" s="19" t="s">
        <v>165</v>
      </c>
      <c r="B62" s="34" t="s">
        <v>166</v>
      </c>
      <c r="C62" s="31" t="s">
        <v>146</v>
      </c>
      <c r="D62" s="22" t="s">
        <v>78</v>
      </c>
      <c r="E62" s="40" t="s">
        <v>167</v>
      </c>
      <c r="F62" s="41" t="s">
        <v>168</v>
      </c>
      <c r="G62" s="44">
        <v>76388.89</v>
      </c>
      <c r="H62" s="44"/>
      <c r="I62" s="43"/>
      <c r="J62" s="43"/>
      <c r="K62" s="43"/>
    </row>
    <row r="63" spans="1:11" ht="77.25" x14ac:dyDescent="0.4">
      <c r="A63" s="19" t="s">
        <v>165</v>
      </c>
      <c r="B63" s="34" t="s">
        <v>166</v>
      </c>
      <c r="C63" s="31" t="s">
        <v>169</v>
      </c>
      <c r="D63" s="22" t="s">
        <v>170</v>
      </c>
      <c r="E63" s="40" t="s">
        <v>167</v>
      </c>
      <c r="F63" s="41" t="s">
        <v>168</v>
      </c>
      <c r="G63" s="44">
        <v>76388.89</v>
      </c>
      <c r="H63" s="42"/>
      <c r="I63" s="43"/>
      <c r="J63" s="43"/>
      <c r="K63" s="43"/>
    </row>
    <row r="64" spans="1:11" ht="47.25" x14ac:dyDescent="0.4">
      <c r="A64" s="19" t="s">
        <v>171</v>
      </c>
      <c r="B64" s="34" t="s">
        <v>172</v>
      </c>
      <c r="C64" s="31" t="s">
        <v>173</v>
      </c>
      <c r="D64" s="22" t="s">
        <v>78</v>
      </c>
      <c r="E64" s="40" t="s">
        <v>174</v>
      </c>
      <c r="F64" s="41" t="s">
        <v>175</v>
      </c>
      <c r="G64" s="44">
        <v>22675.98</v>
      </c>
      <c r="H64" s="42"/>
      <c r="I64" s="43"/>
      <c r="J64" s="43"/>
      <c r="K64" s="43"/>
    </row>
    <row r="65" spans="1:11" ht="47.25" x14ac:dyDescent="0.4">
      <c r="A65" s="19" t="s">
        <v>176</v>
      </c>
      <c r="B65" s="34" t="s">
        <v>177</v>
      </c>
      <c r="C65" s="31" t="s">
        <v>109</v>
      </c>
      <c r="D65" s="22" t="s">
        <v>104</v>
      </c>
      <c r="E65" s="40" t="s">
        <v>178</v>
      </c>
      <c r="F65" s="41" t="s">
        <v>179</v>
      </c>
      <c r="G65" s="44">
        <v>24640.53</v>
      </c>
      <c r="H65" s="42"/>
      <c r="I65" s="43"/>
      <c r="J65" s="43"/>
      <c r="K65" s="43"/>
    </row>
    <row r="66" spans="1:11" ht="47.25" x14ac:dyDescent="0.4">
      <c r="A66" s="19" t="s">
        <v>180</v>
      </c>
      <c r="B66" s="34" t="s">
        <v>181</v>
      </c>
      <c r="C66" s="31" t="s">
        <v>182</v>
      </c>
      <c r="D66" s="22" t="s">
        <v>183</v>
      </c>
      <c r="E66" s="40" t="s">
        <v>184</v>
      </c>
      <c r="F66" s="41" t="s">
        <v>185</v>
      </c>
      <c r="G66" s="44">
        <v>35076.879999999997</v>
      </c>
      <c r="H66" s="42"/>
      <c r="I66" s="43"/>
      <c r="J66" s="43"/>
      <c r="K66" s="43"/>
    </row>
    <row r="67" spans="1:11" ht="47.25" x14ac:dyDescent="0.4">
      <c r="A67" s="19" t="s">
        <v>186</v>
      </c>
      <c r="B67" s="34" t="s">
        <v>187</v>
      </c>
      <c r="C67" s="31" t="s">
        <v>188</v>
      </c>
      <c r="D67" s="22" t="s">
        <v>65</v>
      </c>
      <c r="E67" s="40" t="s">
        <v>189</v>
      </c>
      <c r="F67" s="41" t="s">
        <v>190</v>
      </c>
      <c r="G67" s="44">
        <v>42215.74</v>
      </c>
      <c r="H67" s="42"/>
      <c r="I67" s="43"/>
      <c r="J67" s="43"/>
      <c r="K67" s="43"/>
    </row>
    <row r="68" spans="1:11" ht="47.25" x14ac:dyDescent="0.4">
      <c r="A68" s="19" t="s">
        <v>191</v>
      </c>
      <c r="B68" s="34" t="s">
        <v>192</v>
      </c>
      <c r="C68" s="31" t="s">
        <v>140</v>
      </c>
      <c r="D68" s="22" t="s">
        <v>104</v>
      </c>
      <c r="E68" s="40" t="s">
        <v>193</v>
      </c>
      <c r="F68" s="41" t="s">
        <v>194</v>
      </c>
      <c r="G68" s="44">
        <v>29936.92</v>
      </c>
      <c r="H68" s="42"/>
      <c r="I68" s="43"/>
      <c r="J68" s="43"/>
      <c r="K68" s="43"/>
    </row>
    <row r="69" spans="1:11" ht="47.25" x14ac:dyDescent="0.4">
      <c r="A69" s="19" t="s">
        <v>195</v>
      </c>
      <c r="B69" s="34" t="s">
        <v>196</v>
      </c>
      <c r="C69" s="31" t="s">
        <v>197</v>
      </c>
      <c r="D69" s="22" t="s">
        <v>49</v>
      </c>
      <c r="E69" s="40" t="s">
        <v>198</v>
      </c>
      <c r="F69" s="41" t="s">
        <v>199</v>
      </c>
      <c r="G69" s="44">
        <v>25209.14</v>
      </c>
      <c r="H69" s="42"/>
      <c r="I69" s="43"/>
      <c r="J69" s="43"/>
      <c r="K69" s="43"/>
    </row>
    <row r="70" spans="1:11" ht="32.25" x14ac:dyDescent="0.4">
      <c r="A70" s="19" t="s">
        <v>200</v>
      </c>
      <c r="B70" s="34" t="s">
        <v>201</v>
      </c>
      <c r="C70" s="31" t="s">
        <v>202</v>
      </c>
      <c r="D70" s="22" t="s">
        <v>49</v>
      </c>
      <c r="E70" s="40" t="s">
        <v>203</v>
      </c>
      <c r="F70" s="41" t="s">
        <v>204</v>
      </c>
      <c r="G70" s="44">
        <v>1471932</v>
      </c>
      <c r="H70" s="42"/>
      <c r="I70" s="43"/>
      <c r="J70" s="43"/>
      <c r="K70" s="43"/>
    </row>
    <row r="71" spans="1:11" ht="62.25" x14ac:dyDescent="0.4">
      <c r="A71" s="19" t="s">
        <v>205</v>
      </c>
      <c r="B71" s="34" t="s">
        <v>206</v>
      </c>
      <c r="C71" s="31" t="s">
        <v>169</v>
      </c>
      <c r="D71" s="22" t="s">
        <v>207</v>
      </c>
      <c r="E71" s="40" t="s">
        <v>208</v>
      </c>
      <c r="F71" s="41" t="s">
        <v>209</v>
      </c>
      <c r="G71" s="44">
        <v>138888.9</v>
      </c>
      <c r="H71" s="42"/>
      <c r="I71" s="43"/>
      <c r="J71" s="43"/>
      <c r="K71" s="43"/>
    </row>
    <row r="72" spans="1:11" ht="77.25" x14ac:dyDescent="0.4">
      <c r="A72" s="19" t="s">
        <v>210</v>
      </c>
      <c r="B72" s="34" t="s">
        <v>211</v>
      </c>
      <c r="C72" s="31" t="s">
        <v>212</v>
      </c>
      <c r="D72" s="22" t="s">
        <v>126</v>
      </c>
      <c r="E72" s="40" t="s">
        <v>213</v>
      </c>
      <c r="F72" s="41" t="s">
        <v>214</v>
      </c>
      <c r="G72" s="44">
        <v>111111.12</v>
      </c>
      <c r="H72" s="42"/>
      <c r="I72" s="43"/>
      <c r="J72" s="43"/>
      <c r="K72" s="43"/>
    </row>
    <row r="73" spans="1:11" ht="77.25" x14ac:dyDescent="0.4">
      <c r="A73" s="19" t="s">
        <v>210</v>
      </c>
      <c r="B73" s="34" t="s">
        <v>211</v>
      </c>
      <c r="C73" s="31" t="s">
        <v>215</v>
      </c>
      <c r="D73" s="22" t="s">
        <v>49</v>
      </c>
      <c r="E73" s="40" t="s">
        <v>213</v>
      </c>
      <c r="F73" s="41" t="s">
        <v>214</v>
      </c>
      <c r="G73" s="44">
        <v>166666.68</v>
      </c>
      <c r="H73" s="42"/>
      <c r="I73" s="43"/>
      <c r="J73" s="43"/>
      <c r="K73" s="43"/>
    </row>
    <row r="74" spans="1:11" ht="32.25" x14ac:dyDescent="0.4">
      <c r="A74" s="19" t="s">
        <v>216</v>
      </c>
      <c r="B74" s="34" t="s">
        <v>217</v>
      </c>
      <c r="C74" s="31" t="s">
        <v>218</v>
      </c>
      <c r="D74" s="22" t="s">
        <v>219</v>
      </c>
      <c r="E74" s="40" t="s">
        <v>220</v>
      </c>
      <c r="F74" s="41" t="s">
        <v>221</v>
      </c>
      <c r="G74" s="44">
        <v>73500</v>
      </c>
      <c r="H74" s="42"/>
      <c r="I74" s="43"/>
      <c r="J74" s="43"/>
      <c r="K74" s="43"/>
    </row>
    <row r="75" spans="1:11" ht="47.25" x14ac:dyDescent="0.4">
      <c r="A75" s="19" t="s">
        <v>222</v>
      </c>
      <c r="B75" s="34" t="s">
        <v>223</v>
      </c>
      <c r="C75" s="31" t="s">
        <v>224</v>
      </c>
      <c r="D75" s="22" t="s">
        <v>225</v>
      </c>
      <c r="E75" s="40" t="s">
        <v>226</v>
      </c>
      <c r="F75" s="41" t="s">
        <v>227</v>
      </c>
      <c r="G75" s="44">
        <v>2676.8</v>
      </c>
      <c r="H75" s="42"/>
      <c r="I75" s="43"/>
      <c r="J75" s="43"/>
      <c r="K75" s="43"/>
    </row>
    <row r="76" spans="1:11" ht="47.25" x14ac:dyDescent="0.4">
      <c r="A76" s="19" t="s">
        <v>228</v>
      </c>
      <c r="B76" s="34" t="s">
        <v>229</v>
      </c>
      <c r="C76" s="31" t="s">
        <v>230</v>
      </c>
      <c r="D76" s="22" t="s">
        <v>231</v>
      </c>
      <c r="E76" s="40" t="s">
        <v>232</v>
      </c>
      <c r="F76" s="41" t="s">
        <v>233</v>
      </c>
      <c r="G76" s="44">
        <v>14502.2</v>
      </c>
      <c r="H76" s="42"/>
      <c r="I76" s="43"/>
      <c r="J76" s="43"/>
      <c r="K76" s="43"/>
    </row>
    <row r="77" spans="1:11" ht="92.25" x14ac:dyDescent="0.4">
      <c r="A77" s="19" t="s">
        <v>234</v>
      </c>
      <c r="B77" s="34" t="s">
        <v>235</v>
      </c>
      <c r="C77" s="31" t="s">
        <v>236</v>
      </c>
      <c r="D77" s="22" t="s">
        <v>141</v>
      </c>
      <c r="E77" s="40" t="s">
        <v>237</v>
      </c>
      <c r="F77" s="41" t="s">
        <v>238</v>
      </c>
      <c r="G77" s="44">
        <v>17138.82</v>
      </c>
      <c r="H77" s="42"/>
      <c r="I77" s="43"/>
      <c r="J77" s="43"/>
      <c r="K77" s="43"/>
    </row>
    <row r="78" spans="1:11" ht="32.25" x14ac:dyDescent="0.4">
      <c r="A78" s="19" t="s">
        <v>239</v>
      </c>
      <c r="B78" s="34" t="s">
        <v>240</v>
      </c>
      <c r="C78" s="31" t="s">
        <v>241</v>
      </c>
      <c r="D78" s="22" t="s">
        <v>183</v>
      </c>
      <c r="E78" s="40" t="s">
        <v>242</v>
      </c>
      <c r="F78" s="41" t="s">
        <v>243</v>
      </c>
      <c r="G78" s="44">
        <v>668000</v>
      </c>
      <c r="H78" s="42"/>
      <c r="I78" s="43"/>
      <c r="J78" s="43"/>
      <c r="K78" s="43"/>
    </row>
    <row r="79" spans="1:11" ht="30" x14ac:dyDescent="0.25">
      <c r="A79" s="19" t="s">
        <v>244</v>
      </c>
      <c r="B79" s="34" t="s">
        <v>245</v>
      </c>
      <c r="C79" s="31" t="s">
        <v>246</v>
      </c>
      <c r="D79" s="22" t="s">
        <v>183</v>
      </c>
      <c r="E79" s="40" t="s">
        <v>247</v>
      </c>
      <c r="F79" s="41" t="s">
        <v>248</v>
      </c>
      <c r="G79" s="44">
        <v>590456.12</v>
      </c>
      <c r="H79" s="43"/>
      <c r="I79" s="43"/>
      <c r="J79" s="43"/>
      <c r="K79" s="43"/>
    </row>
    <row r="80" spans="1:11" ht="47.25" x14ac:dyDescent="0.4">
      <c r="A80" s="19" t="s">
        <v>244</v>
      </c>
      <c r="B80" s="34" t="s">
        <v>245</v>
      </c>
      <c r="C80" s="31" t="s">
        <v>249</v>
      </c>
      <c r="D80" s="22" t="s">
        <v>250</v>
      </c>
      <c r="E80" s="40" t="s">
        <v>251</v>
      </c>
      <c r="F80" s="41" t="s">
        <v>252</v>
      </c>
      <c r="G80" s="44">
        <v>283165.63</v>
      </c>
      <c r="H80" s="42"/>
      <c r="I80" s="43"/>
      <c r="J80" s="43"/>
      <c r="K80" s="43"/>
    </row>
    <row r="81" spans="1:12" x14ac:dyDescent="0.4">
      <c r="A81" s="26"/>
      <c r="B81" s="35"/>
      <c r="D81" s="28"/>
      <c r="F81" s="46"/>
      <c r="G81" s="47"/>
      <c r="H81" s="48"/>
      <c r="I81" s="49"/>
      <c r="J81" s="49"/>
      <c r="K81" s="49"/>
      <c r="L81" s="50"/>
    </row>
    <row r="82" spans="1:12" x14ac:dyDescent="0.4">
      <c r="A82" s="26"/>
      <c r="B82" s="27"/>
      <c r="D82" s="28"/>
      <c r="F82" s="46"/>
      <c r="G82" s="51">
        <f>SUM(G7:G80)</f>
        <v>5734605.370000001</v>
      </c>
      <c r="H82" s="48"/>
      <c r="I82" s="49"/>
      <c r="J82" s="49"/>
      <c r="K82" s="49"/>
      <c r="L82" s="50"/>
    </row>
    <row r="83" spans="1:12" x14ac:dyDescent="0.4">
      <c r="A83" s="26"/>
      <c r="B83" s="27"/>
      <c r="D83" s="28"/>
      <c r="F83" s="46"/>
      <c r="G83" s="47"/>
      <c r="H83" s="48"/>
      <c r="I83" s="49"/>
      <c r="J83" s="49"/>
      <c r="K83" s="49"/>
      <c r="L83" s="50"/>
    </row>
    <row r="84" spans="1:12" x14ac:dyDescent="0.4">
      <c r="A84" s="26"/>
      <c r="B84" s="27"/>
      <c r="D84" s="28"/>
      <c r="F84" s="46"/>
      <c r="G84" s="47"/>
      <c r="H84" s="48"/>
      <c r="I84" s="49"/>
      <c r="J84" s="49"/>
      <c r="K84" s="49"/>
      <c r="L84" s="50"/>
    </row>
    <row r="85" spans="1:12" x14ac:dyDescent="0.4">
      <c r="A85" s="26"/>
      <c r="B85" s="27"/>
      <c r="D85" s="28"/>
      <c r="F85" s="46"/>
      <c r="G85" s="47"/>
      <c r="H85" s="48"/>
      <c r="I85" s="49"/>
      <c r="J85" s="49"/>
      <c r="K85" s="49"/>
      <c r="L85" s="50"/>
    </row>
    <row r="86" spans="1:12" x14ac:dyDescent="0.4">
      <c r="A86" s="26"/>
      <c r="B86" s="27"/>
      <c r="D86" s="28"/>
      <c r="F86" s="46"/>
      <c r="G86" s="47"/>
      <c r="H86" s="48"/>
      <c r="I86" s="49"/>
      <c r="J86" s="49"/>
      <c r="K86" s="49"/>
      <c r="L86" s="50"/>
    </row>
    <row r="87" spans="1:12" x14ac:dyDescent="0.4">
      <c r="A87" s="26"/>
      <c r="B87" s="27"/>
      <c r="D87" s="28"/>
      <c r="F87" s="46"/>
      <c r="G87" s="47"/>
      <c r="H87" s="48"/>
      <c r="I87" s="49"/>
      <c r="J87" s="49"/>
      <c r="K87" s="49"/>
      <c r="L87" s="50"/>
    </row>
    <row r="88" spans="1:12" x14ac:dyDescent="0.4">
      <c r="A88" s="26"/>
      <c r="B88" s="27"/>
      <c r="D88" s="28"/>
      <c r="F88" s="46"/>
      <c r="G88" s="47"/>
      <c r="H88" s="48"/>
      <c r="I88" s="49"/>
      <c r="J88" s="49"/>
      <c r="K88" s="49"/>
      <c r="L88" s="50"/>
    </row>
    <row r="89" spans="1:12" x14ac:dyDescent="0.4">
      <c r="A89" s="26"/>
      <c r="B89" s="27"/>
      <c r="D89" s="28"/>
      <c r="F89" s="46"/>
      <c r="G89" s="47"/>
      <c r="H89" s="48"/>
      <c r="I89" s="49"/>
      <c r="J89" s="49"/>
      <c r="K89" s="49"/>
      <c r="L89" s="50"/>
    </row>
    <row r="90" spans="1:12" x14ac:dyDescent="0.4">
      <c r="A90" s="26"/>
      <c r="B90" s="27"/>
      <c r="D90" s="28"/>
      <c r="F90" s="46"/>
      <c r="G90" s="47"/>
      <c r="H90" s="48"/>
      <c r="I90" s="49"/>
      <c r="J90" s="49"/>
      <c r="K90" s="49"/>
      <c r="L90" s="50"/>
    </row>
    <row r="91" spans="1:12" x14ac:dyDescent="0.4">
      <c r="A91" s="26"/>
      <c r="B91" s="27"/>
      <c r="D91" s="28"/>
      <c r="F91" s="46"/>
      <c r="G91" s="47"/>
      <c r="H91" s="48"/>
      <c r="I91" s="49"/>
      <c r="J91" s="49"/>
      <c r="K91" s="49"/>
      <c r="L91" s="50"/>
    </row>
    <row r="92" spans="1:12" x14ac:dyDescent="0.4">
      <c r="A92" s="26"/>
      <c r="B92" s="27"/>
      <c r="D92" s="28"/>
      <c r="F92" s="46"/>
      <c r="G92" s="47"/>
      <c r="H92" s="48"/>
      <c r="I92" s="49"/>
      <c r="J92" s="49"/>
      <c r="K92" s="49"/>
      <c r="L92" s="50"/>
    </row>
    <row r="93" spans="1:12" x14ac:dyDescent="0.4">
      <c r="A93" s="26"/>
      <c r="B93" s="27"/>
      <c r="D93" s="28"/>
      <c r="F93" s="46"/>
      <c r="G93" s="47"/>
      <c r="H93" s="48"/>
      <c r="I93" s="49"/>
      <c r="J93" s="49"/>
      <c r="K93" s="49"/>
      <c r="L93" s="50"/>
    </row>
    <row r="94" spans="1:12" x14ac:dyDescent="0.4">
      <c r="A94" s="26"/>
      <c r="B94" s="27"/>
      <c r="D94" s="28"/>
      <c r="F94" s="46"/>
      <c r="G94" s="47"/>
      <c r="H94" s="48"/>
      <c r="I94" s="49"/>
      <c r="J94" s="49"/>
      <c r="K94" s="49"/>
      <c r="L94" s="50"/>
    </row>
    <row r="95" spans="1:12" x14ac:dyDescent="0.4">
      <c r="A95" s="26"/>
      <c r="B95" s="27"/>
      <c r="D95" s="28"/>
      <c r="F95" s="46"/>
      <c r="G95" s="47"/>
      <c r="H95" s="48"/>
      <c r="I95" s="49"/>
      <c r="J95" s="49"/>
      <c r="K95" s="49"/>
      <c r="L95" s="50"/>
    </row>
    <row r="96" spans="1:12" x14ac:dyDescent="0.4">
      <c r="A96" s="26"/>
      <c r="B96" s="27"/>
      <c r="D96" s="28"/>
      <c r="F96" s="46"/>
      <c r="G96" s="47"/>
      <c r="H96" s="48"/>
      <c r="I96" s="49"/>
      <c r="J96" s="49"/>
      <c r="K96" s="49"/>
      <c r="L96" s="50"/>
    </row>
    <row r="97" spans="1:13" x14ac:dyDescent="0.4">
      <c r="A97" s="26"/>
      <c r="B97" s="27"/>
      <c r="D97" s="28"/>
      <c r="F97" s="46"/>
      <c r="G97" s="47"/>
      <c r="H97" s="48"/>
      <c r="I97" s="49"/>
      <c r="J97" s="49"/>
      <c r="K97" s="49"/>
      <c r="L97" s="50"/>
    </row>
    <row r="98" spans="1:13" x14ac:dyDescent="0.4">
      <c r="A98" s="26"/>
      <c r="B98" s="27"/>
      <c r="D98" s="28"/>
      <c r="F98" s="46"/>
      <c r="G98" s="47"/>
      <c r="H98" s="48"/>
      <c r="I98" s="49"/>
      <c r="J98" s="49"/>
      <c r="K98" s="49"/>
      <c r="L98" s="50"/>
    </row>
    <row r="99" spans="1:13" x14ac:dyDescent="0.4">
      <c r="A99" s="26"/>
      <c r="B99" s="27"/>
      <c r="D99" s="28"/>
      <c r="F99" s="46"/>
      <c r="G99" s="47"/>
      <c r="H99" s="48"/>
      <c r="I99" s="49"/>
      <c r="J99" s="49"/>
      <c r="K99" s="49"/>
      <c r="L99" s="50"/>
    </row>
    <row r="100" spans="1:13" x14ac:dyDescent="0.4">
      <c r="A100" s="26"/>
      <c r="B100" s="27"/>
      <c r="D100" s="28"/>
      <c r="F100" s="46"/>
      <c r="G100" s="47"/>
      <c r="H100" s="48"/>
      <c r="I100" s="49"/>
      <c r="J100" s="49"/>
      <c r="K100" s="49"/>
      <c r="L100" s="50"/>
    </row>
    <row r="101" spans="1:13" x14ac:dyDescent="0.4">
      <c r="A101" s="26"/>
      <c r="B101" s="27"/>
      <c r="D101" s="28"/>
      <c r="F101" s="46"/>
      <c r="G101" s="47"/>
      <c r="H101" s="48"/>
      <c r="I101" s="49"/>
      <c r="J101" s="49"/>
      <c r="K101" s="49"/>
      <c r="L101" s="50"/>
    </row>
    <row r="102" spans="1:13" x14ac:dyDescent="0.4">
      <c r="A102" s="26"/>
      <c r="B102" s="27"/>
      <c r="D102" s="28"/>
      <c r="F102" s="46"/>
      <c r="G102" s="47"/>
      <c r="H102" s="48"/>
      <c r="I102" s="49"/>
      <c r="J102" s="49"/>
      <c r="K102" s="49"/>
      <c r="L102" s="50"/>
    </row>
    <row r="103" spans="1:13" x14ac:dyDescent="0.4">
      <c r="A103" s="26"/>
      <c r="B103" s="27"/>
      <c r="D103" s="28"/>
      <c r="F103" s="46"/>
      <c r="G103" s="47"/>
      <c r="H103" s="48"/>
      <c r="I103" s="49"/>
      <c r="J103" s="49"/>
      <c r="K103" s="49"/>
      <c r="L103" s="50"/>
    </row>
    <row r="104" spans="1:13" x14ac:dyDescent="0.4">
      <c r="A104" s="26"/>
      <c r="B104" s="27"/>
      <c r="D104" s="28"/>
      <c r="F104" s="46"/>
      <c r="G104" s="47"/>
      <c r="H104" s="48"/>
      <c r="I104" s="49"/>
      <c r="J104" s="49"/>
      <c r="K104" s="49"/>
      <c r="L104" s="50"/>
    </row>
    <row r="105" spans="1:13" x14ac:dyDescent="0.4">
      <c r="A105" s="26"/>
      <c r="B105" s="27"/>
      <c r="D105" s="28"/>
      <c r="F105" s="46"/>
      <c r="G105" s="47"/>
      <c r="H105" s="48"/>
      <c r="I105" s="49"/>
      <c r="J105" s="49"/>
      <c r="K105" s="49"/>
      <c r="L105" s="50"/>
    </row>
    <row r="106" spans="1:13" x14ac:dyDescent="0.4">
      <c r="A106" s="26"/>
      <c r="B106" s="27"/>
      <c r="D106" s="28"/>
      <c r="F106" s="46"/>
      <c r="G106" s="47"/>
      <c r="H106" s="48"/>
      <c r="I106" s="49"/>
      <c r="J106" s="49"/>
      <c r="K106" s="49"/>
      <c r="L106" s="50"/>
    </row>
    <row r="107" spans="1:13" x14ac:dyDescent="0.4">
      <c r="A107" s="26"/>
      <c r="B107" s="27"/>
      <c r="D107" s="28"/>
      <c r="F107" s="46"/>
      <c r="G107" s="47"/>
      <c r="H107" s="48"/>
      <c r="I107" s="49"/>
      <c r="J107" s="49"/>
      <c r="K107" s="49"/>
      <c r="L107" s="50"/>
    </row>
    <row r="108" spans="1:13" x14ac:dyDescent="0.4">
      <c r="A108" s="26"/>
      <c r="B108" s="27"/>
      <c r="D108" s="28"/>
      <c r="F108" s="46"/>
      <c r="G108" s="47"/>
      <c r="H108" s="48"/>
      <c r="I108" s="49"/>
      <c r="J108" s="49"/>
      <c r="K108" s="49"/>
      <c r="L108" s="50"/>
    </row>
    <row r="109" spans="1:13" x14ac:dyDescent="0.4">
      <c r="A109" s="26"/>
      <c r="B109" s="27"/>
      <c r="D109" s="28"/>
      <c r="F109" s="46"/>
      <c r="G109" s="47"/>
      <c r="H109" s="48"/>
      <c r="I109" s="49"/>
      <c r="J109" s="49"/>
      <c r="K109" s="49"/>
      <c r="L109" s="50"/>
    </row>
    <row r="110" spans="1:13" x14ac:dyDescent="0.4">
      <c r="A110" s="26"/>
      <c r="B110" s="27"/>
      <c r="D110" s="28"/>
      <c r="F110" s="46"/>
      <c r="G110" s="47"/>
      <c r="H110" s="48"/>
      <c r="I110" s="49"/>
      <c r="J110" s="49"/>
      <c r="K110" s="49"/>
      <c r="L110" s="50"/>
    </row>
    <row r="111" spans="1:13" x14ac:dyDescent="0.4">
      <c r="A111" s="26"/>
      <c r="B111" s="27"/>
      <c r="D111" s="28"/>
      <c r="F111" s="46"/>
      <c r="G111" s="47"/>
      <c r="H111" s="48"/>
      <c r="I111" s="49"/>
      <c r="J111" s="49"/>
      <c r="K111" s="49"/>
      <c r="L111" s="50"/>
      <c r="M111" s="50"/>
    </row>
    <row r="112" spans="1:13" x14ac:dyDescent="0.4">
      <c r="A112" s="26"/>
      <c r="B112" s="27"/>
      <c r="D112" s="28"/>
      <c r="F112" s="46"/>
      <c r="G112" s="47"/>
      <c r="H112" s="48"/>
      <c r="I112" s="49"/>
      <c r="J112" s="49"/>
      <c r="K112" s="49"/>
      <c r="L112" s="50"/>
      <c r="M112" s="50"/>
    </row>
    <row r="113" spans="1:12" x14ac:dyDescent="0.4">
      <c r="A113" s="26"/>
      <c r="B113" s="27"/>
      <c r="D113" s="28"/>
      <c r="F113" s="46"/>
      <c r="G113" s="47"/>
      <c r="H113" s="48"/>
      <c r="I113" s="49"/>
      <c r="J113" s="49"/>
      <c r="K113" s="49"/>
      <c r="L113" s="50"/>
    </row>
    <row r="114" spans="1:12" x14ac:dyDescent="0.4">
      <c r="A114" s="26"/>
      <c r="B114" s="27"/>
      <c r="D114" s="28"/>
      <c r="F114" s="46"/>
      <c r="G114" s="47"/>
      <c r="H114" s="48"/>
      <c r="I114" s="49"/>
      <c r="J114" s="49"/>
      <c r="K114" s="49"/>
      <c r="L114" s="50"/>
    </row>
    <row r="115" spans="1:12" x14ac:dyDescent="0.4">
      <c r="A115" s="26"/>
      <c r="B115" s="27"/>
      <c r="D115" s="28"/>
      <c r="F115" s="46"/>
      <c r="G115" s="47"/>
      <c r="H115" s="48"/>
      <c r="I115" s="49"/>
      <c r="J115" s="49"/>
      <c r="K115" s="49"/>
      <c r="L115" s="50"/>
    </row>
    <row r="116" spans="1:12" x14ac:dyDescent="0.4">
      <c r="A116" s="26"/>
      <c r="B116" s="27"/>
      <c r="D116" s="28"/>
      <c r="F116" s="46"/>
      <c r="G116" s="47"/>
      <c r="H116" s="48"/>
      <c r="I116" s="49"/>
      <c r="J116" s="49"/>
      <c r="K116" s="49"/>
      <c r="L116" s="50"/>
    </row>
    <row r="117" spans="1:12" x14ac:dyDescent="0.4">
      <c r="A117" s="26"/>
      <c r="B117" s="27"/>
      <c r="D117" s="28"/>
      <c r="F117" s="46"/>
      <c r="G117" s="47"/>
      <c r="H117" s="48"/>
      <c r="I117" s="49"/>
      <c r="J117" s="49"/>
      <c r="K117" s="49"/>
      <c r="L117" s="50"/>
    </row>
    <row r="118" spans="1:12" x14ac:dyDescent="0.4">
      <c r="A118" s="26"/>
      <c r="B118" s="27"/>
      <c r="D118" s="28"/>
      <c r="F118" s="46"/>
      <c r="G118" s="47"/>
      <c r="H118" s="48"/>
      <c r="I118" s="49"/>
      <c r="J118" s="49"/>
      <c r="K118" s="49"/>
      <c r="L118" s="50"/>
    </row>
    <row r="119" spans="1:12" x14ac:dyDescent="0.4">
      <c r="A119" s="26"/>
      <c r="B119" s="27"/>
      <c r="D119" s="28"/>
      <c r="F119" s="46"/>
      <c r="G119" s="47"/>
      <c r="H119" s="48"/>
      <c r="I119" s="49"/>
      <c r="J119" s="49"/>
      <c r="K119" s="49"/>
      <c r="L119" s="50"/>
    </row>
    <row r="120" spans="1:12" x14ac:dyDescent="0.4">
      <c r="A120" s="26"/>
      <c r="B120" s="27"/>
      <c r="D120" s="28"/>
      <c r="F120" s="46"/>
      <c r="G120" s="47"/>
      <c r="H120" s="48"/>
      <c r="I120" s="49"/>
      <c r="J120" s="49"/>
      <c r="K120" s="49"/>
      <c r="L120" s="50"/>
    </row>
    <row r="121" spans="1:12" x14ac:dyDescent="0.4">
      <c r="A121" s="26"/>
      <c r="B121" s="27"/>
      <c r="D121" s="28"/>
      <c r="F121" s="46"/>
      <c r="G121" s="47"/>
      <c r="H121" s="48"/>
      <c r="I121" s="49"/>
      <c r="J121" s="49"/>
      <c r="K121" s="49"/>
      <c r="L121" s="50"/>
    </row>
    <row r="122" spans="1:12" x14ac:dyDescent="0.4">
      <c r="A122" s="26"/>
      <c r="B122" s="27"/>
      <c r="D122" s="28"/>
      <c r="F122" s="46"/>
      <c r="G122" s="47"/>
      <c r="H122" s="48"/>
      <c r="I122" s="49"/>
      <c r="J122" s="49"/>
      <c r="K122" s="49"/>
      <c r="L122" s="50"/>
    </row>
    <row r="123" spans="1:12" x14ac:dyDescent="0.4">
      <c r="A123" s="26"/>
      <c r="B123" s="27"/>
      <c r="D123" s="28"/>
      <c r="F123" s="46"/>
      <c r="G123" s="47"/>
      <c r="H123" s="48"/>
      <c r="I123" s="49"/>
      <c r="J123" s="49"/>
      <c r="K123" s="49"/>
      <c r="L123" s="50"/>
    </row>
    <row r="124" spans="1:12" x14ac:dyDescent="0.4">
      <c r="A124" s="26"/>
      <c r="B124" s="27"/>
      <c r="D124" s="28"/>
      <c r="F124" s="46"/>
      <c r="G124" s="47"/>
      <c r="H124" s="48"/>
      <c r="I124" s="49"/>
      <c r="J124" s="49"/>
      <c r="K124" s="49"/>
      <c r="L124" s="50"/>
    </row>
    <row r="125" spans="1:12" x14ac:dyDescent="0.4">
      <c r="A125" s="26"/>
      <c r="B125" s="27"/>
      <c r="D125" s="28"/>
      <c r="F125" s="46"/>
      <c r="G125" s="47"/>
      <c r="H125" s="48"/>
      <c r="I125" s="49"/>
      <c r="J125" s="49"/>
      <c r="K125" s="49"/>
      <c r="L125" s="50"/>
    </row>
    <row r="126" spans="1:12" x14ac:dyDescent="0.4">
      <c r="A126" s="19"/>
      <c r="B126" s="27"/>
      <c r="D126" s="22"/>
      <c r="F126" s="46"/>
      <c r="G126" s="47"/>
      <c r="H126" s="48"/>
      <c r="I126" s="52"/>
      <c r="J126" s="52"/>
      <c r="K126" s="52"/>
    </row>
    <row r="127" spans="1:12" x14ac:dyDescent="0.4">
      <c r="A127" s="19"/>
      <c r="B127" s="27"/>
      <c r="D127" s="22"/>
      <c r="F127" s="46"/>
      <c r="G127" s="47"/>
      <c r="H127" s="48"/>
      <c r="I127" s="52"/>
      <c r="J127" s="52"/>
      <c r="K127" s="52"/>
    </row>
    <row r="128" spans="1:12" x14ac:dyDescent="0.4">
      <c r="A128" s="19"/>
      <c r="B128" s="27"/>
      <c r="D128" s="22"/>
      <c r="F128" s="46"/>
      <c r="G128" s="47"/>
      <c r="H128" s="48"/>
      <c r="I128" s="52"/>
      <c r="J128" s="52"/>
      <c r="K128" s="52"/>
    </row>
    <row r="129" spans="1:11" x14ac:dyDescent="0.4">
      <c r="A129" s="19"/>
      <c r="B129" s="27"/>
      <c r="D129" s="22"/>
      <c r="F129" s="46"/>
      <c r="G129" s="47"/>
      <c r="H129" s="48"/>
      <c r="I129" s="52"/>
      <c r="J129" s="52"/>
      <c r="K129" s="52"/>
    </row>
    <row r="130" spans="1:11" x14ac:dyDescent="0.4">
      <c r="A130" s="19"/>
      <c r="B130" s="27"/>
      <c r="D130" s="22"/>
      <c r="F130" s="46"/>
      <c r="G130" s="47"/>
      <c r="H130" s="48"/>
      <c r="I130" s="52"/>
      <c r="J130" s="52"/>
      <c r="K130" s="52"/>
    </row>
    <row r="131" spans="1:11" x14ac:dyDescent="0.4">
      <c r="A131" s="19"/>
      <c r="B131" s="27"/>
      <c r="D131" s="22"/>
      <c r="F131" s="46"/>
      <c r="G131" s="47"/>
      <c r="H131" s="48"/>
      <c r="I131" s="52"/>
      <c r="J131" s="52"/>
      <c r="K131" s="52"/>
    </row>
    <row r="132" spans="1:11" x14ac:dyDescent="0.4">
      <c r="A132" s="19"/>
      <c r="B132" s="27"/>
      <c r="D132" s="22"/>
      <c r="F132" s="46"/>
      <c r="G132" s="47"/>
      <c r="H132" s="48"/>
      <c r="I132" s="52"/>
      <c r="J132" s="52"/>
      <c r="K132" s="52"/>
    </row>
    <row r="133" spans="1:11" x14ac:dyDescent="0.4">
      <c r="A133" s="19"/>
      <c r="B133" s="27"/>
      <c r="D133" s="22"/>
      <c r="F133" s="41"/>
      <c r="G133" s="47"/>
      <c r="H133" s="48"/>
      <c r="I133" s="52"/>
      <c r="J133" s="52"/>
      <c r="K133" s="52"/>
    </row>
    <row r="134" spans="1:11" x14ac:dyDescent="0.4">
      <c r="A134" s="19"/>
      <c r="B134" s="27"/>
      <c r="D134" s="22"/>
      <c r="F134" s="41"/>
      <c r="G134" s="47"/>
      <c r="H134" s="48"/>
      <c r="I134" s="52"/>
      <c r="J134" s="52"/>
      <c r="K134" s="52"/>
    </row>
    <row r="135" spans="1:11" x14ac:dyDescent="0.4">
      <c r="A135" s="19"/>
      <c r="B135" s="27"/>
      <c r="D135" s="22"/>
      <c r="F135" s="41"/>
      <c r="G135" s="47"/>
      <c r="H135" s="48"/>
      <c r="I135" s="52"/>
      <c r="J135" s="52"/>
      <c r="K135" s="52"/>
    </row>
    <row r="136" spans="1:11" x14ac:dyDescent="0.4">
      <c r="A136" s="19"/>
      <c r="B136" s="27"/>
      <c r="D136" s="22"/>
      <c r="F136" s="41"/>
      <c r="G136" s="47"/>
      <c r="H136" s="48"/>
      <c r="I136" s="52"/>
      <c r="J136" s="52"/>
      <c r="K136" s="52"/>
    </row>
    <row r="137" spans="1:11" x14ac:dyDescent="0.4">
      <c r="A137" s="19"/>
      <c r="B137" s="27"/>
      <c r="D137" s="22"/>
      <c r="F137" s="41"/>
      <c r="G137" s="47"/>
      <c r="H137" s="48"/>
      <c r="I137" s="52"/>
      <c r="J137" s="52"/>
      <c r="K137" s="52"/>
    </row>
    <row r="138" spans="1:11" x14ac:dyDescent="0.4">
      <c r="A138" s="19"/>
      <c r="B138" s="27"/>
      <c r="D138" s="22"/>
      <c r="F138" s="41"/>
      <c r="G138" s="47"/>
      <c r="H138" s="48"/>
      <c r="I138" s="52"/>
      <c r="J138" s="52"/>
      <c r="K138" s="52"/>
    </row>
    <row r="139" spans="1:11" x14ac:dyDescent="0.4">
      <c r="A139" s="19"/>
      <c r="B139" s="27"/>
      <c r="D139" s="22"/>
      <c r="F139" s="41"/>
      <c r="G139" s="47"/>
      <c r="H139" s="48"/>
      <c r="I139" s="52"/>
      <c r="J139" s="52"/>
      <c r="K139" s="52"/>
    </row>
    <row r="140" spans="1:11" x14ac:dyDescent="0.4">
      <c r="A140" s="19"/>
      <c r="B140" s="27"/>
      <c r="D140" s="22"/>
      <c r="F140" s="41"/>
      <c r="G140" s="47"/>
      <c r="H140" s="48"/>
      <c r="I140" s="52"/>
      <c r="J140" s="52"/>
      <c r="K140" s="52"/>
    </row>
    <row r="141" spans="1:11" x14ac:dyDescent="0.4">
      <c r="A141" s="19"/>
      <c r="B141" s="27"/>
      <c r="D141" s="22"/>
      <c r="F141" s="41"/>
      <c r="G141" s="47"/>
      <c r="H141" s="48"/>
      <c r="I141" s="52"/>
      <c r="J141" s="52"/>
      <c r="K141" s="52"/>
    </row>
    <row r="142" spans="1:11" x14ac:dyDescent="0.4">
      <c r="A142" s="19"/>
      <c r="B142" s="27"/>
      <c r="D142" s="22"/>
      <c r="F142" s="41"/>
      <c r="G142" s="47"/>
      <c r="H142" s="48"/>
      <c r="I142" s="52"/>
      <c r="J142" s="52"/>
      <c r="K142" s="52"/>
    </row>
    <row r="143" spans="1:11" x14ac:dyDescent="0.4">
      <c r="A143" s="19"/>
      <c r="B143" s="27"/>
      <c r="D143" s="22"/>
      <c r="F143" s="41"/>
      <c r="G143" s="47"/>
      <c r="H143" s="48"/>
      <c r="I143" s="52"/>
      <c r="J143" s="52"/>
      <c r="K143" s="52"/>
    </row>
    <row r="144" spans="1:11" x14ac:dyDescent="0.4">
      <c r="A144" s="19"/>
      <c r="B144" s="27"/>
      <c r="D144" s="22"/>
      <c r="F144" s="41"/>
      <c r="G144" s="47"/>
      <c r="H144" s="48"/>
      <c r="I144" s="52"/>
      <c r="J144" s="52"/>
      <c r="K144" s="52"/>
    </row>
    <row r="145" spans="1:11" x14ac:dyDescent="0.4">
      <c r="A145" s="19"/>
      <c r="B145" s="27"/>
      <c r="D145" s="22"/>
      <c r="F145" s="41"/>
      <c r="G145" s="47"/>
      <c r="H145" s="48"/>
      <c r="I145" s="52"/>
      <c r="J145" s="52"/>
      <c r="K145" s="52"/>
    </row>
    <row r="146" spans="1:11" x14ac:dyDescent="0.4">
      <c r="A146" s="19"/>
      <c r="B146" s="27"/>
      <c r="D146" s="22"/>
      <c r="F146" s="41"/>
      <c r="G146" s="47"/>
      <c r="H146" s="48"/>
      <c r="I146" s="52"/>
      <c r="J146" s="52"/>
      <c r="K146" s="52"/>
    </row>
    <row r="147" spans="1:11" x14ac:dyDescent="0.4">
      <c r="A147" s="19"/>
      <c r="B147" s="27"/>
      <c r="D147" s="22"/>
      <c r="F147" s="41"/>
      <c r="G147" s="47"/>
      <c r="H147" s="48"/>
      <c r="I147" s="52"/>
      <c r="J147" s="52"/>
      <c r="K147" s="52"/>
    </row>
    <row r="148" spans="1:11" x14ac:dyDescent="0.4">
      <c r="A148" s="19"/>
      <c r="B148" s="27"/>
      <c r="D148" s="22"/>
      <c r="F148" s="41"/>
      <c r="G148" s="47"/>
      <c r="H148" s="48"/>
      <c r="I148" s="52"/>
      <c r="J148" s="52"/>
      <c r="K148" s="52"/>
    </row>
    <row r="149" spans="1:11" x14ac:dyDescent="0.4">
      <c r="A149" s="19"/>
      <c r="B149" s="27"/>
      <c r="D149" s="22"/>
      <c r="F149" s="41"/>
      <c r="G149" s="47"/>
      <c r="H149" s="48"/>
      <c r="I149" s="52"/>
      <c r="J149" s="52"/>
      <c r="K149" s="52"/>
    </row>
    <row r="150" spans="1:11" x14ac:dyDescent="0.4">
      <c r="A150" s="19"/>
      <c r="B150" s="27"/>
      <c r="D150" s="22"/>
      <c r="F150" s="41"/>
      <c r="G150" s="47"/>
      <c r="H150" s="48"/>
      <c r="I150" s="52"/>
      <c r="J150" s="52"/>
      <c r="K150" s="52"/>
    </row>
    <row r="151" spans="1:11" x14ac:dyDescent="0.4">
      <c r="A151" s="19"/>
      <c r="B151" s="27"/>
      <c r="D151" s="22"/>
      <c r="F151" s="41"/>
      <c r="G151" s="47"/>
      <c r="H151" s="48"/>
      <c r="I151" s="52"/>
      <c r="J151" s="52"/>
      <c r="K151" s="52"/>
    </row>
    <row r="152" spans="1:11" x14ac:dyDescent="0.4">
      <c r="A152" s="19"/>
      <c r="B152" s="27"/>
      <c r="D152" s="22"/>
      <c r="F152" s="41"/>
      <c r="G152" s="47"/>
      <c r="H152" s="48"/>
      <c r="I152" s="52"/>
      <c r="J152" s="52"/>
      <c r="K152" s="52"/>
    </row>
    <row r="153" spans="1:11" x14ac:dyDescent="0.4">
      <c r="A153" s="19"/>
      <c r="B153" s="27"/>
      <c r="D153" s="22"/>
      <c r="F153" s="41"/>
      <c r="G153" s="47"/>
      <c r="H153" s="48"/>
      <c r="I153" s="52"/>
      <c r="J153" s="52"/>
      <c r="K153" s="52"/>
    </row>
    <row r="154" spans="1:11" x14ac:dyDescent="0.4">
      <c r="A154" s="19"/>
      <c r="B154" s="27"/>
      <c r="D154" s="22"/>
      <c r="F154" s="41"/>
      <c r="G154" s="47"/>
      <c r="H154" s="48"/>
      <c r="I154" s="52"/>
      <c r="J154" s="52"/>
      <c r="K154" s="52"/>
    </row>
    <row r="155" spans="1:11" x14ac:dyDescent="0.4">
      <c r="A155" s="19"/>
      <c r="B155" s="27"/>
      <c r="D155" s="22"/>
      <c r="F155" s="41"/>
      <c r="G155" s="47"/>
      <c r="H155" s="48"/>
      <c r="I155" s="52"/>
      <c r="J155" s="52"/>
      <c r="K155" s="52"/>
    </row>
    <row r="156" spans="1:11" x14ac:dyDescent="0.4">
      <c r="A156" s="19"/>
      <c r="B156" s="27"/>
      <c r="D156" s="22"/>
      <c r="F156" s="41"/>
      <c r="G156" s="47"/>
      <c r="H156" s="48"/>
      <c r="I156" s="52"/>
      <c r="J156" s="52"/>
      <c r="K156" s="52"/>
    </row>
    <row r="157" spans="1:11" x14ac:dyDescent="0.4">
      <c r="A157" s="19"/>
      <c r="B157" s="27"/>
      <c r="D157" s="22"/>
      <c r="F157" s="41"/>
      <c r="G157" s="47"/>
      <c r="H157" s="48"/>
      <c r="I157" s="52"/>
      <c r="J157" s="52"/>
      <c r="K157" s="52"/>
    </row>
    <row r="158" spans="1:11" x14ac:dyDescent="0.4">
      <c r="A158" s="19"/>
      <c r="B158" s="27"/>
      <c r="D158" s="22"/>
      <c r="F158" s="41"/>
      <c r="G158" s="47"/>
      <c r="H158" s="48"/>
      <c r="I158" s="52"/>
      <c r="J158" s="52"/>
      <c r="K158" s="52"/>
    </row>
    <row r="159" spans="1:11" x14ac:dyDescent="0.4">
      <c r="A159" s="19"/>
      <c r="B159" s="27"/>
      <c r="D159" s="22"/>
      <c r="F159" s="41"/>
      <c r="G159" s="47"/>
      <c r="H159" s="48"/>
      <c r="I159" s="52"/>
      <c r="J159" s="52"/>
      <c r="K159" s="52"/>
    </row>
    <row r="160" spans="1:11" x14ac:dyDescent="0.4">
      <c r="A160" s="19"/>
      <c r="B160" s="27"/>
      <c r="D160" s="22"/>
      <c r="F160" s="41"/>
      <c r="G160" s="47"/>
      <c r="H160" s="48"/>
      <c r="I160" s="52"/>
      <c r="J160" s="52"/>
      <c r="K160" s="52"/>
    </row>
    <row r="161" spans="1:11" x14ac:dyDescent="0.4">
      <c r="A161" s="19"/>
      <c r="B161" s="27"/>
      <c r="D161" s="22"/>
      <c r="F161" s="41"/>
      <c r="G161" s="47"/>
      <c r="H161" s="48"/>
      <c r="I161" s="52"/>
      <c r="J161" s="52"/>
      <c r="K161" s="52"/>
    </row>
    <row r="162" spans="1:11" x14ac:dyDescent="0.4">
      <c r="A162" s="19"/>
      <c r="B162" s="27"/>
      <c r="D162" s="22"/>
      <c r="F162" s="41"/>
      <c r="G162" s="47"/>
      <c r="H162" s="48"/>
      <c r="I162" s="52"/>
      <c r="J162" s="52"/>
      <c r="K162" s="52"/>
    </row>
    <row r="163" spans="1:11" x14ac:dyDescent="0.4">
      <c r="A163" s="19"/>
      <c r="B163" s="27"/>
      <c r="D163" s="22"/>
      <c r="F163" s="41"/>
      <c r="G163" s="47"/>
      <c r="H163" s="48"/>
      <c r="I163" s="52"/>
      <c r="J163" s="52"/>
      <c r="K163" s="52"/>
    </row>
    <row r="164" spans="1:11" x14ac:dyDescent="0.4">
      <c r="A164" s="19"/>
      <c r="B164" s="27"/>
      <c r="D164" s="22"/>
      <c r="F164" s="41"/>
      <c r="G164" s="47"/>
      <c r="H164" s="48"/>
      <c r="I164" s="52"/>
      <c r="J164" s="52"/>
      <c r="K164" s="52"/>
    </row>
    <row r="165" spans="1:11" x14ac:dyDescent="0.4">
      <c r="A165" s="19"/>
      <c r="B165" s="27"/>
      <c r="D165" s="22"/>
      <c r="F165" s="41"/>
      <c r="G165" s="47"/>
      <c r="H165" s="48"/>
      <c r="I165" s="52"/>
      <c r="J165" s="52"/>
      <c r="K165" s="52"/>
    </row>
    <row r="166" spans="1:11" x14ac:dyDescent="0.4">
      <c r="A166" s="19"/>
      <c r="B166" s="27"/>
      <c r="D166" s="22"/>
      <c r="F166" s="41"/>
      <c r="G166" s="47"/>
      <c r="H166" s="48"/>
      <c r="I166" s="52"/>
      <c r="J166" s="52"/>
      <c r="K166" s="52"/>
    </row>
    <row r="167" spans="1:11" x14ac:dyDescent="0.4">
      <c r="A167" s="19"/>
      <c r="B167" s="27"/>
      <c r="D167" s="22"/>
      <c r="F167" s="41"/>
      <c r="G167" s="47"/>
      <c r="H167" s="48"/>
      <c r="I167" s="52"/>
      <c r="J167" s="52"/>
      <c r="K167" s="52"/>
    </row>
    <row r="168" spans="1:11" x14ac:dyDescent="0.4">
      <c r="A168" s="19"/>
      <c r="B168" s="27"/>
      <c r="D168" s="22"/>
      <c r="F168" s="41"/>
      <c r="G168" s="47"/>
      <c r="H168" s="48"/>
      <c r="I168" s="52"/>
      <c r="J168" s="52"/>
      <c r="K168" s="52"/>
    </row>
    <row r="169" spans="1:11" x14ac:dyDescent="0.4">
      <c r="A169" s="19"/>
      <c r="B169" s="27"/>
      <c r="D169" s="22"/>
      <c r="F169" s="41"/>
      <c r="G169" s="47"/>
      <c r="H169" s="48"/>
      <c r="I169" s="52"/>
      <c r="J169" s="52"/>
      <c r="K169" s="52"/>
    </row>
    <row r="170" spans="1:11" x14ac:dyDescent="0.4">
      <c r="A170" s="19"/>
      <c r="B170" s="27"/>
      <c r="D170" s="22"/>
      <c r="F170" s="41"/>
      <c r="G170" s="47"/>
      <c r="H170" s="48"/>
      <c r="I170" s="52"/>
      <c r="J170" s="52"/>
      <c r="K170" s="52"/>
    </row>
    <row r="171" spans="1:11" x14ac:dyDescent="0.4">
      <c r="A171" s="19"/>
      <c r="B171" s="27"/>
      <c r="D171" s="22"/>
      <c r="F171" s="41"/>
      <c r="G171" s="47"/>
      <c r="H171" s="48"/>
      <c r="I171" s="52"/>
      <c r="J171" s="52"/>
      <c r="K171" s="52"/>
    </row>
    <row r="172" spans="1:11" x14ac:dyDescent="0.4">
      <c r="A172" s="19"/>
      <c r="B172" s="27"/>
      <c r="D172" s="22"/>
      <c r="F172" s="41"/>
      <c r="G172" s="47"/>
      <c r="H172" s="48"/>
      <c r="I172" s="52"/>
      <c r="J172" s="52"/>
      <c r="K172" s="52"/>
    </row>
    <row r="173" spans="1:11" x14ac:dyDescent="0.4">
      <c r="A173" s="19"/>
      <c r="B173" s="27"/>
      <c r="D173" s="22"/>
      <c r="F173" s="41"/>
      <c r="G173" s="47"/>
      <c r="H173" s="48"/>
      <c r="I173" s="52"/>
      <c r="J173" s="52"/>
      <c r="K173" s="52"/>
    </row>
    <row r="174" spans="1:11" x14ac:dyDescent="0.4">
      <c r="A174" s="19"/>
      <c r="B174" s="27"/>
      <c r="D174" s="22"/>
      <c r="F174" s="41"/>
      <c r="G174" s="47"/>
      <c r="H174" s="48"/>
      <c r="I174" s="52"/>
      <c r="J174" s="52"/>
      <c r="K174" s="52"/>
    </row>
    <row r="175" spans="1:11" x14ac:dyDescent="0.4">
      <c r="A175" s="19"/>
      <c r="B175" s="27"/>
      <c r="D175" s="22"/>
      <c r="F175" s="41"/>
      <c r="G175" s="47"/>
      <c r="H175" s="48"/>
      <c r="I175" s="52"/>
      <c r="J175" s="52"/>
      <c r="K175" s="52"/>
    </row>
    <row r="176" spans="1:11" x14ac:dyDescent="0.4">
      <c r="A176" s="19"/>
      <c r="B176" s="27"/>
      <c r="D176" s="22"/>
      <c r="F176" s="41"/>
      <c r="G176" s="47"/>
      <c r="H176" s="48"/>
      <c r="I176" s="52"/>
      <c r="J176" s="52"/>
      <c r="K176" s="52"/>
    </row>
    <row r="177" spans="1:11" x14ac:dyDescent="0.4">
      <c r="A177" s="19"/>
      <c r="B177" s="27"/>
      <c r="D177" s="22"/>
      <c r="F177" s="41"/>
      <c r="G177" s="47"/>
      <c r="H177" s="48"/>
      <c r="I177" s="52"/>
      <c r="J177" s="52"/>
      <c r="K177" s="52"/>
    </row>
    <row r="178" spans="1:11" x14ac:dyDescent="0.4">
      <c r="A178" s="19"/>
      <c r="B178" s="27"/>
      <c r="D178" s="22"/>
      <c r="F178" s="41"/>
      <c r="G178" s="47"/>
      <c r="H178" s="48"/>
      <c r="I178" s="52"/>
      <c r="J178" s="52"/>
      <c r="K178" s="52"/>
    </row>
    <row r="179" spans="1:11" x14ac:dyDescent="0.4">
      <c r="A179" s="19"/>
      <c r="B179" s="27"/>
      <c r="D179" s="22"/>
      <c r="F179" s="41"/>
      <c r="G179" s="47"/>
      <c r="H179" s="48"/>
      <c r="I179" s="52"/>
      <c r="J179" s="52"/>
      <c r="K179" s="52"/>
    </row>
    <row r="180" spans="1:11" x14ac:dyDescent="0.4">
      <c r="A180" s="19"/>
      <c r="B180" s="27"/>
      <c r="D180" s="22"/>
      <c r="F180" s="41"/>
      <c r="G180" s="47"/>
      <c r="H180" s="48"/>
      <c r="I180" s="52"/>
      <c r="J180" s="52"/>
      <c r="K180" s="52"/>
    </row>
    <row r="181" spans="1:11" x14ac:dyDescent="0.4">
      <c r="A181" s="19"/>
      <c r="B181" s="27"/>
      <c r="D181" s="22"/>
      <c r="F181" s="41"/>
      <c r="G181" s="47"/>
      <c r="H181" s="48"/>
      <c r="I181" s="52"/>
      <c r="J181" s="52"/>
      <c r="K181" s="52"/>
    </row>
    <row r="182" spans="1:11" x14ac:dyDescent="0.4">
      <c r="A182" s="19"/>
      <c r="B182" s="27"/>
      <c r="D182" s="22"/>
      <c r="F182" s="41"/>
      <c r="G182" s="47"/>
      <c r="H182" s="48"/>
      <c r="I182" s="52"/>
      <c r="J182" s="52"/>
      <c r="K182" s="52"/>
    </row>
    <row r="183" spans="1:11" x14ac:dyDescent="0.4">
      <c r="A183" s="19"/>
      <c r="B183" s="27"/>
      <c r="D183" s="22"/>
      <c r="F183" s="41"/>
      <c r="G183" s="47"/>
      <c r="H183" s="48"/>
      <c r="I183" s="52"/>
      <c r="J183" s="52"/>
      <c r="K183" s="52"/>
    </row>
    <row r="184" spans="1:11" x14ac:dyDescent="0.4">
      <c r="A184" s="19"/>
      <c r="B184" s="27"/>
      <c r="D184" s="22"/>
      <c r="F184" s="41"/>
      <c r="G184" s="47"/>
      <c r="H184" s="48"/>
      <c r="I184" s="52"/>
      <c r="J184" s="52"/>
      <c r="K184" s="52"/>
    </row>
    <row r="185" spans="1:11" x14ac:dyDescent="0.4">
      <c r="A185" s="19"/>
      <c r="B185" s="27"/>
      <c r="D185" s="22"/>
      <c r="F185" s="41"/>
      <c r="G185" s="47"/>
      <c r="H185" s="48"/>
      <c r="I185" s="52"/>
      <c r="J185" s="52"/>
      <c r="K185" s="52"/>
    </row>
    <row r="186" spans="1:11" x14ac:dyDescent="0.4">
      <c r="A186" s="19"/>
      <c r="B186" s="27"/>
      <c r="D186" s="22"/>
      <c r="F186" s="41"/>
      <c r="G186" s="47"/>
      <c r="H186" s="48"/>
      <c r="I186" s="52"/>
      <c r="J186" s="52"/>
      <c r="K186" s="52"/>
    </row>
    <row r="187" spans="1:11" x14ac:dyDescent="0.4">
      <c r="A187" s="19"/>
      <c r="B187" s="27"/>
      <c r="D187" s="22"/>
      <c r="F187" s="41"/>
      <c r="G187" s="47"/>
      <c r="H187" s="48"/>
      <c r="I187" s="52"/>
      <c r="J187" s="52"/>
      <c r="K187" s="52"/>
    </row>
    <row r="188" spans="1:11" x14ac:dyDescent="0.4">
      <c r="A188" s="19"/>
      <c r="B188" s="27"/>
      <c r="D188" s="22"/>
      <c r="F188" s="41"/>
      <c r="G188" s="47"/>
      <c r="H188" s="48"/>
      <c r="I188" s="52"/>
      <c r="J188" s="52"/>
      <c r="K188" s="52"/>
    </row>
    <row r="189" spans="1:11" x14ac:dyDescent="0.4">
      <c r="A189" s="19"/>
      <c r="B189" s="27"/>
      <c r="D189" s="22"/>
      <c r="F189" s="41"/>
      <c r="G189" s="47"/>
      <c r="H189" s="48"/>
      <c r="I189" s="52"/>
      <c r="J189" s="52"/>
      <c r="K189" s="52"/>
    </row>
    <row r="190" spans="1:11" x14ac:dyDescent="0.4">
      <c r="A190" s="19"/>
      <c r="B190" s="27"/>
      <c r="D190" s="22"/>
      <c r="F190" s="41"/>
      <c r="G190" s="47"/>
      <c r="H190" s="48"/>
      <c r="I190" s="52"/>
      <c r="J190" s="52"/>
      <c r="K190" s="52"/>
    </row>
    <row r="191" spans="1:11" x14ac:dyDescent="0.4">
      <c r="A191" s="19"/>
      <c r="B191" s="27"/>
      <c r="D191" s="22"/>
      <c r="F191" s="41"/>
      <c r="G191" s="47"/>
      <c r="H191" s="48"/>
      <c r="I191" s="52"/>
      <c r="J191" s="52"/>
      <c r="K191" s="52"/>
    </row>
    <row r="192" spans="1:11" x14ac:dyDescent="0.4">
      <c r="A192" s="19"/>
      <c r="B192" s="27"/>
      <c r="D192" s="22"/>
      <c r="F192" s="41"/>
      <c r="G192" s="47"/>
      <c r="H192" s="48"/>
      <c r="I192" s="52"/>
      <c r="J192" s="52"/>
      <c r="K192" s="52"/>
    </row>
    <row r="193" spans="1:11" x14ac:dyDescent="0.4">
      <c r="A193" s="19"/>
      <c r="B193" s="27"/>
      <c r="D193" s="22"/>
      <c r="F193" s="41"/>
      <c r="G193" s="47"/>
      <c r="H193" s="48"/>
      <c r="I193" s="52"/>
      <c r="J193" s="52"/>
      <c r="K193" s="52"/>
    </row>
    <row r="194" spans="1:11" x14ac:dyDescent="0.4">
      <c r="A194" s="19"/>
      <c r="B194" s="27"/>
      <c r="D194" s="22"/>
      <c r="F194" s="41"/>
      <c r="G194" s="47"/>
      <c r="H194" s="48"/>
      <c r="I194" s="52"/>
      <c r="J194" s="52"/>
      <c r="K194" s="52"/>
    </row>
    <row r="195" spans="1:11" x14ac:dyDescent="0.4">
      <c r="A195" s="19"/>
      <c r="B195" s="27"/>
      <c r="D195" s="22"/>
      <c r="F195" s="41"/>
      <c r="G195" s="47"/>
      <c r="H195" s="48"/>
      <c r="I195" s="52"/>
      <c r="J195" s="52"/>
      <c r="K195" s="52"/>
    </row>
    <row r="196" spans="1:11" x14ac:dyDescent="0.4">
      <c r="A196" s="19"/>
      <c r="B196" s="27"/>
      <c r="D196" s="22"/>
      <c r="F196" s="41"/>
      <c r="G196" s="47"/>
      <c r="H196" s="48"/>
      <c r="I196" s="52"/>
      <c r="J196" s="52"/>
      <c r="K196" s="52"/>
    </row>
    <row r="197" spans="1:11" x14ac:dyDescent="0.4">
      <c r="A197" s="19"/>
      <c r="B197" s="27"/>
      <c r="D197" s="22"/>
      <c r="F197" s="41"/>
      <c r="G197" s="47"/>
      <c r="H197" s="48"/>
      <c r="I197" s="52"/>
      <c r="J197" s="52"/>
      <c r="K197" s="52"/>
    </row>
    <row r="198" spans="1:11" x14ac:dyDescent="0.4">
      <c r="A198" s="19"/>
      <c r="B198" s="27"/>
      <c r="D198" s="22"/>
      <c r="F198" s="41"/>
      <c r="G198" s="47"/>
      <c r="H198" s="48"/>
      <c r="I198" s="52"/>
      <c r="J198" s="52"/>
      <c r="K198" s="52"/>
    </row>
    <row r="199" spans="1:11" x14ac:dyDescent="0.4">
      <c r="A199" s="19"/>
      <c r="B199" s="27"/>
      <c r="D199" s="22"/>
      <c r="F199" s="41"/>
      <c r="G199" s="47"/>
      <c r="H199" s="48"/>
      <c r="I199" s="52"/>
      <c r="J199" s="52"/>
      <c r="K199" s="52"/>
    </row>
    <row r="200" spans="1:11" x14ac:dyDescent="0.4">
      <c r="A200" s="19"/>
      <c r="B200" s="27"/>
      <c r="D200" s="22"/>
      <c r="F200" s="41"/>
      <c r="G200" s="47"/>
      <c r="H200" s="48"/>
      <c r="I200" s="52"/>
      <c r="J200" s="52"/>
      <c r="K200" s="52"/>
    </row>
    <row r="201" spans="1:11" x14ac:dyDescent="0.4">
      <c r="A201" s="19"/>
      <c r="B201" s="27"/>
      <c r="D201" s="22"/>
      <c r="F201" s="41"/>
      <c r="G201" s="47"/>
      <c r="H201" s="48"/>
      <c r="I201" s="52"/>
      <c r="J201" s="52"/>
      <c r="K201" s="52"/>
    </row>
    <row r="202" spans="1:11" x14ac:dyDescent="0.4">
      <c r="A202" s="19"/>
      <c r="B202" s="27"/>
      <c r="D202" s="22"/>
      <c r="F202" s="41"/>
      <c r="G202" s="47"/>
      <c r="H202" s="48"/>
      <c r="I202" s="52"/>
      <c r="J202" s="52"/>
      <c r="K202" s="52"/>
    </row>
    <row r="203" spans="1:11" x14ac:dyDescent="0.4">
      <c r="A203" s="19"/>
      <c r="B203" s="27"/>
      <c r="D203" s="22"/>
      <c r="F203" s="41"/>
      <c r="G203" s="47"/>
      <c r="H203" s="48"/>
      <c r="I203" s="52"/>
      <c r="J203" s="52"/>
      <c r="K203" s="52"/>
    </row>
    <row r="204" spans="1:11" x14ac:dyDescent="0.4">
      <c r="A204" s="19"/>
      <c r="B204" s="27"/>
      <c r="D204" s="22"/>
      <c r="F204" s="41"/>
      <c r="G204" s="47"/>
      <c r="H204" s="48"/>
      <c r="I204" s="52"/>
      <c r="J204" s="52"/>
      <c r="K204" s="52"/>
    </row>
    <row r="205" spans="1:11" x14ac:dyDescent="0.4">
      <c r="A205" s="19"/>
      <c r="B205" s="27"/>
      <c r="D205" s="22"/>
      <c r="F205" s="41"/>
      <c r="G205" s="47"/>
      <c r="H205" s="48"/>
      <c r="I205" s="52"/>
      <c r="J205" s="52"/>
      <c r="K205" s="52"/>
    </row>
    <row r="206" spans="1:11" x14ac:dyDescent="0.4">
      <c r="A206" s="19"/>
      <c r="B206" s="27"/>
      <c r="D206" s="22"/>
      <c r="F206" s="41"/>
      <c r="G206" s="47"/>
      <c r="H206" s="48"/>
      <c r="I206" s="52"/>
      <c r="J206" s="52"/>
      <c r="K206" s="52"/>
    </row>
    <row r="207" spans="1:11" x14ac:dyDescent="0.4">
      <c r="A207" s="19"/>
      <c r="B207" s="27"/>
      <c r="D207" s="22"/>
      <c r="F207" s="41"/>
      <c r="G207" s="47"/>
      <c r="H207" s="48"/>
      <c r="I207" s="52"/>
      <c r="J207" s="52"/>
      <c r="K207" s="52"/>
    </row>
    <row r="208" spans="1:11" x14ac:dyDescent="0.4">
      <c r="A208" s="19"/>
      <c r="B208" s="27"/>
      <c r="D208" s="22"/>
      <c r="F208" s="41"/>
      <c r="G208" s="47"/>
      <c r="H208" s="48"/>
      <c r="I208" s="52"/>
      <c r="J208" s="52"/>
      <c r="K208" s="52"/>
    </row>
    <row r="209" spans="1:11" x14ac:dyDescent="0.4">
      <c r="A209" s="19"/>
      <c r="B209" s="27"/>
      <c r="D209" s="22"/>
      <c r="F209" s="41"/>
      <c r="G209" s="47"/>
      <c r="H209" s="48"/>
      <c r="I209" s="52"/>
      <c r="J209" s="52"/>
      <c r="K209" s="52"/>
    </row>
    <row r="210" spans="1:11" x14ac:dyDescent="0.4">
      <c r="A210" s="19"/>
      <c r="B210" s="27"/>
      <c r="D210" s="22"/>
      <c r="F210" s="41"/>
      <c r="G210" s="47"/>
      <c r="H210" s="48"/>
      <c r="I210" s="52"/>
      <c r="J210" s="52"/>
      <c r="K210" s="52"/>
    </row>
    <row r="211" spans="1:11" x14ac:dyDescent="0.4">
      <c r="A211" s="19"/>
      <c r="B211" s="27"/>
      <c r="D211" s="22"/>
      <c r="F211" s="41"/>
      <c r="G211" s="47"/>
      <c r="H211" s="48"/>
      <c r="I211" s="52"/>
      <c r="J211" s="52"/>
      <c r="K211" s="52"/>
    </row>
    <row r="212" spans="1:11" x14ac:dyDescent="0.4">
      <c r="A212" s="19"/>
      <c r="B212" s="27"/>
      <c r="D212" s="22"/>
      <c r="F212" s="41"/>
      <c r="G212" s="47"/>
      <c r="H212" s="48"/>
      <c r="I212" s="52"/>
      <c r="J212" s="52"/>
      <c r="K212" s="52"/>
    </row>
    <row r="213" spans="1:11" x14ac:dyDescent="0.4">
      <c r="A213" s="19"/>
      <c r="B213" s="27"/>
      <c r="D213" s="22"/>
      <c r="F213" s="41"/>
      <c r="G213" s="47"/>
      <c r="H213" s="48"/>
      <c r="I213" s="52"/>
      <c r="J213" s="52"/>
      <c r="K213" s="52"/>
    </row>
    <row r="214" spans="1:11" x14ac:dyDescent="0.4">
      <c r="A214" s="19"/>
      <c r="B214" s="27"/>
      <c r="D214" s="22"/>
      <c r="F214" s="41"/>
      <c r="G214" s="47"/>
      <c r="H214" s="48"/>
      <c r="I214" s="52"/>
      <c r="J214" s="52"/>
      <c r="K214" s="52"/>
    </row>
    <row r="215" spans="1:11" x14ac:dyDescent="0.4">
      <c r="A215" s="19"/>
      <c r="B215" s="27"/>
      <c r="D215" s="22"/>
      <c r="F215" s="41"/>
      <c r="G215" s="47"/>
      <c r="H215" s="48"/>
      <c r="I215" s="52"/>
      <c r="J215" s="52"/>
      <c r="K215" s="52"/>
    </row>
    <row r="216" spans="1:11" x14ac:dyDescent="0.4">
      <c r="A216" s="19"/>
      <c r="B216" s="27"/>
      <c r="D216" s="22"/>
      <c r="F216" s="41"/>
      <c r="G216" s="47"/>
      <c r="H216" s="48"/>
      <c r="I216" s="52"/>
      <c r="J216" s="52"/>
      <c r="K216" s="52"/>
    </row>
    <row r="217" spans="1:11" x14ac:dyDescent="0.4">
      <c r="A217" s="19"/>
      <c r="B217" s="27"/>
      <c r="D217" s="22"/>
      <c r="F217" s="41"/>
      <c r="G217" s="47"/>
      <c r="H217" s="48"/>
      <c r="I217" s="52"/>
      <c r="J217" s="52"/>
      <c r="K217" s="52"/>
    </row>
    <row r="218" spans="1:11" x14ac:dyDescent="0.4">
      <c r="A218" s="19"/>
      <c r="B218" s="27"/>
      <c r="D218" s="22"/>
      <c r="F218" s="41"/>
      <c r="G218" s="47"/>
      <c r="H218" s="48"/>
      <c r="I218" s="52"/>
      <c r="J218" s="52"/>
      <c r="K218" s="52"/>
    </row>
    <row r="219" spans="1:11" x14ac:dyDescent="0.4">
      <c r="A219" s="19"/>
      <c r="B219" s="27"/>
      <c r="D219" s="22"/>
      <c r="F219" s="41"/>
      <c r="G219" s="47"/>
      <c r="H219" s="48"/>
      <c r="I219" s="52"/>
      <c r="J219" s="52"/>
      <c r="K219" s="52"/>
    </row>
    <row r="220" spans="1:11" x14ac:dyDescent="0.4">
      <c r="A220" s="19"/>
      <c r="B220" s="27"/>
      <c r="D220" s="22"/>
      <c r="F220" s="41"/>
      <c r="G220" s="47"/>
      <c r="H220" s="48"/>
      <c r="I220" s="52"/>
      <c r="J220" s="52"/>
      <c r="K220" s="52"/>
    </row>
    <row r="221" spans="1:11" x14ac:dyDescent="0.4">
      <c r="A221" s="19"/>
      <c r="B221" s="27"/>
      <c r="D221" s="22"/>
      <c r="F221" s="41"/>
      <c r="G221" s="47"/>
      <c r="H221" s="48"/>
      <c r="I221" s="52"/>
      <c r="J221" s="52"/>
      <c r="K221" s="52"/>
    </row>
    <row r="222" spans="1:11" x14ac:dyDescent="0.4">
      <c r="A222" s="19"/>
      <c r="B222" s="27"/>
      <c r="D222" s="22"/>
      <c r="F222" s="41"/>
      <c r="G222" s="47"/>
      <c r="H222" s="48"/>
      <c r="I222" s="52"/>
      <c r="J222" s="52"/>
      <c r="K222" s="52"/>
    </row>
    <row r="223" spans="1:11" x14ac:dyDescent="0.4">
      <c r="A223" s="19"/>
      <c r="B223" s="27"/>
      <c r="D223" s="22"/>
      <c r="F223" s="41"/>
      <c r="G223" s="47"/>
      <c r="H223" s="48"/>
      <c r="I223" s="52"/>
      <c r="J223" s="52"/>
      <c r="K223" s="52"/>
    </row>
    <row r="224" spans="1:11" x14ac:dyDescent="0.4">
      <c r="A224" s="19"/>
      <c r="B224" s="27"/>
      <c r="D224" s="22"/>
      <c r="F224" s="41"/>
      <c r="G224" s="47"/>
      <c r="H224" s="48"/>
      <c r="I224" s="52"/>
      <c r="J224" s="52"/>
      <c r="K224" s="52"/>
    </row>
    <row r="225" spans="1:11" x14ac:dyDescent="0.4">
      <c r="A225" s="19"/>
      <c r="B225" s="27"/>
      <c r="D225" s="22"/>
      <c r="F225" s="41"/>
      <c r="G225" s="47"/>
      <c r="H225" s="48"/>
      <c r="I225" s="52"/>
      <c r="J225" s="52"/>
      <c r="K225" s="52"/>
    </row>
    <row r="226" spans="1:11" x14ac:dyDescent="0.4">
      <c r="A226" s="19"/>
      <c r="B226" s="27"/>
      <c r="D226" s="22"/>
      <c r="F226" s="41"/>
      <c r="G226" s="47"/>
      <c r="H226" s="48"/>
      <c r="I226" s="52"/>
      <c r="J226" s="52"/>
      <c r="K226" s="52"/>
    </row>
    <row r="227" spans="1:11" x14ac:dyDescent="0.4">
      <c r="A227" s="19"/>
      <c r="B227" s="27"/>
      <c r="D227" s="22"/>
      <c r="F227" s="41"/>
      <c r="G227" s="47"/>
      <c r="H227" s="48"/>
      <c r="I227" s="52"/>
      <c r="J227" s="52"/>
      <c r="K227" s="52"/>
    </row>
    <row r="228" spans="1:11" x14ac:dyDescent="0.4">
      <c r="A228" s="19"/>
      <c r="B228" s="27"/>
      <c r="D228" s="22"/>
      <c r="F228" s="41"/>
      <c r="G228" s="47"/>
      <c r="H228" s="48"/>
      <c r="I228" s="52"/>
      <c r="J228" s="52"/>
      <c r="K228" s="52"/>
    </row>
    <row r="229" spans="1:11" x14ac:dyDescent="0.4">
      <c r="A229" s="19"/>
      <c r="B229" s="27"/>
      <c r="D229" s="22"/>
      <c r="F229" s="41"/>
      <c r="G229" s="47"/>
      <c r="H229" s="48"/>
      <c r="I229" s="52"/>
      <c r="J229" s="52"/>
      <c r="K229" s="52"/>
    </row>
    <row r="230" spans="1:11" x14ac:dyDescent="0.4">
      <c r="A230" s="19"/>
      <c r="B230" s="27"/>
      <c r="D230" s="22"/>
      <c r="F230" s="41"/>
      <c r="G230" s="47"/>
      <c r="H230" s="48"/>
      <c r="I230" s="52"/>
      <c r="J230" s="52"/>
      <c r="K230" s="52"/>
    </row>
    <row r="231" spans="1:11" x14ac:dyDescent="0.4">
      <c r="A231" s="19"/>
      <c r="B231" s="27"/>
      <c r="D231" s="22"/>
      <c r="F231" s="41"/>
      <c r="G231" s="47"/>
      <c r="H231" s="48"/>
      <c r="I231" s="52"/>
      <c r="J231" s="52"/>
      <c r="K231" s="52"/>
    </row>
    <row r="232" spans="1:11" x14ac:dyDescent="0.4">
      <c r="A232" s="19"/>
      <c r="B232" s="27"/>
      <c r="D232" s="22"/>
      <c r="F232" s="41"/>
      <c r="G232" s="47"/>
      <c r="H232" s="48"/>
      <c r="I232" s="52"/>
      <c r="J232" s="52"/>
      <c r="K232" s="52"/>
    </row>
    <row r="233" spans="1:11" x14ac:dyDescent="0.4">
      <c r="A233" s="19"/>
      <c r="B233" s="27"/>
      <c r="D233" s="22"/>
      <c r="F233" s="41"/>
      <c r="G233" s="47"/>
      <c r="H233" s="48"/>
      <c r="I233" s="52"/>
      <c r="J233" s="52"/>
      <c r="K233" s="52"/>
    </row>
    <row r="234" spans="1:11" x14ac:dyDescent="0.4">
      <c r="A234" s="19"/>
      <c r="B234" s="27"/>
      <c r="D234" s="22"/>
      <c r="F234" s="41"/>
      <c r="G234" s="47"/>
      <c r="H234" s="48"/>
      <c r="I234" s="52"/>
      <c r="J234" s="52"/>
      <c r="K234" s="52"/>
    </row>
    <row r="235" spans="1:11" x14ac:dyDescent="0.4">
      <c r="A235" s="19"/>
      <c r="B235" s="27"/>
      <c r="D235" s="22"/>
      <c r="F235" s="41"/>
      <c r="G235" s="47"/>
      <c r="H235" s="48"/>
      <c r="I235" s="52"/>
      <c r="J235" s="52"/>
      <c r="K235" s="52"/>
    </row>
    <row r="236" spans="1:11" x14ac:dyDescent="0.4">
      <c r="A236" s="19"/>
      <c r="B236" s="27"/>
      <c r="D236" s="22"/>
      <c r="F236" s="41"/>
      <c r="G236" s="47"/>
      <c r="H236" s="48"/>
      <c r="I236" s="52"/>
      <c r="J236" s="52"/>
      <c r="K236" s="52"/>
    </row>
    <row r="237" spans="1:11" x14ac:dyDescent="0.4">
      <c r="A237" s="19"/>
      <c r="B237" s="27"/>
      <c r="D237" s="22"/>
      <c r="F237" s="41"/>
      <c r="G237" s="47"/>
      <c r="H237" s="48"/>
      <c r="I237" s="52"/>
      <c r="J237" s="52"/>
      <c r="K237" s="52"/>
    </row>
    <row r="238" spans="1:11" x14ac:dyDescent="0.4">
      <c r="A238" s="19"/>
      <c r="B238" s="27"/>
      <c r="D238" s="22"/>
      <c r="F238" s="41"/>
      <c r="G238" s="47"/>
      <c r="H238" s="48"/>
      <c r="I238" s="52"/>
      <c r="J238" s="52"/>
      <c r="K238" s="52"/>
    </row>
    <row r="239" spans="1:11" x14ac:dyDescent="0.4">
      <c r="A239" s="19"/>
      <c r="B239" s="27"/>
      <c r="D239" s="22"/>
      <c r="F239" s="41"/>
      <c r="G239" s="47"/>
      <c r="H239" s="48"/>
      <c r="I239" s="52"/>
      <c r="J239" s="52"/>
      <c r="K239" s="52"/>
    </row>
    <row r="240" spans="1:11" x14ac:dyDescent="0.4">
      <c r="A240" s="19"/>
      <c r="B240" s="27"/>
      <c r="D240" s="22"/>
      <c r="F240" s="41"/>
      <c r="G240" s="47"/>
      <c r="H240" s="48"/>
      <c r="I240" s="52"/>
      <c r="J240" s="52"/>
      <c r="K240" s="52"/>
    </row>
    <row r="241" spans="1:11" x14ac:dyDescent="0.4">
      <c r="A241" s="19"/>
      <c r="B241" s="27"/>
      <c r="D241" s="22"/>
      <c r="F241" s="41"/>
      <c r="G241" s="47"/>
      <c r="H241" s="48"/>
      <c r="I241" s="52"/>
      <c r="J241" s="52"/>
      <c r="K241" s="52"/>
    </row>
    <row r="242" spans="1:11" x14ac:dyDescent="0.4">
      <c r="A242" s="19"/>
      <c r="B242" s="27"/>
      <c r="D242" s="22"/>
      <c r="F242" s="41"/>
      <c r="G242" s="47"/>
      <c r="H242" s="48"/>
      <c r="I242" s="52"/>
      <c r="J242" s="52"/>
      <c r="K242" s="52"/>
    </row>
    <row r="243" spans="1:11" x14ac:dyDescent="0.4">
      <c r="A243" s="19"/>
      <c r="B243" s="27"/>
      <c r="D243" s="22"/>
      <c r="F243" s="41"/>
      <c r="G243" s="47"/>
      <c r="H243" s="48"/>
      <c r="I243" s="52"/>
      <c r="J243" s="52"/>
      <c r="K243" s="52"/>
    </row>
    <row r="244" spans="1:11" x14ac:dyDescent="0.4">
      <c r="A244" s="19"/>
      <c r="B244" s="27"/>
      <c r="D244" s="22"/>
      <c r="F244" s="41"/>
      <c r="G244" s="47"/>
      <c r="H244" s="48"/>
      <c r="I244" s="52"/>
      <c r="J244" s="52"/>
      <c r="K244" s="52"/>
    </row>
    <row r="245" spans="1:11" x14ac:dyDescent="0.4">
      <c r="A245" s="19"/>
      <c r="B245" s="27"/>
      <c r="D245" s="22"/>
      <c r="F245" s="41"/>
      <c r="G245" s="47"/>
      <c r="H245" s="48"/>
      <c r="I245" s="52"/>
      <c r="J245" s="52"/>
      <c r="K245" s="52"/>
    </row>
    <row r="246" spans="1:11" x14ac:dyDescent="0.4">
      <c r="A246" s="19"/>
      <c r="B246" s="27"/>
      <c r="D246" s="22"/>
      <c r="F246" s="41"/>
      <c r="G246" s="47"/>
      <c r="H246" s="48"/>
      <c r="I246" s="52"/>
      <c r="J246" s="52"/>
      <c r="K246" s="52"/>
    </row>
    <row r="247" spans="1:11" x14ac:dyDescent="0.4">
      <c r="A247" s="19"/>
      <c r="B247" s="27"/>
      <c r="D247" s="22"/>
      <c r="F247" s="41"/>
      <c r="G247" s="47"/>
      <c r="H247" s="48"/>
      <c r="I247" s="52"/>
      <c r="J247" s="52"/>
      <c r="K247" s="52"/>
    </row>
    <row r="248" spans="1:11" x14ac:dyDescent="0.4">
      <c r="A248" s="19"/>
      <c r="B248" s="27"/>
      <c r="D248" s="22"/>
      <c r="F248" s="41"/>
      <c r="G248" s="47"/>
      <c r="H248" s="48"/>
      <c r="I248" s="52"/>
      <c r="J248" s="52"/>
      <c r="K248" s="52"/>
    </row>
    <row r="249" spans="1:11" x14ac:dyDescent="0.4">
      <c r="A249" s="19"/>
      <c r="B249" s="27"/>
      <c r="D249" s="22"/>
      <c r="F249" s="41"/>
      <c r="G249" s="47"/>
      <c r="H249" s="48"/>
      <c r="I249" s="52"/>
      <c r="J249" s="52"/>
      <c r="K249" s="52"/>
    </row>
    <row r="250" spans="1:11" x14ac:dyDescent="0.4">
      <c r="A250" s="19"/>
      <c r="B250" s="27"/>
      <c r="D250" s="22"/>
      <c r="F250" s="41"/>
      <c r="G250" s="47"/>
      <c r="H250" s="48"/>
      <c r="I250" s="52"/>
      <c r="J250" s="52"/>
      <c r="K250" s="52"/>
    </row>
    <row r="251" spans="1:11" x14ac:dyDescent="0.4">
      <c r="A251" s="19"/>
      <c r="B251" s="27"/>
      <c r="D251" s="22"/>
      <c r="F251" s="41"/>
      <c r="G251" s="47"/>
      <c r="H251" s="48"/>
      <c r="I251" s="52"/>
      <c r="J251" s="52"/>
      <c r="K251" s="52"/>
    </row>
    <row r="252" spans="1:11" x14ac:dyDescent="0.4">
      <c r="A252" s="19"/>
      <c r="B252" s="27"/>
      <c r="D252" s="22"/>
      <c r="F252" s="41"/>
      <c r="G252" s="47"/>
      <c r="H252" s="48"/>
      <c r="I252" s="52"/>
      <c r="J252" s="52"/>
      <c r="K252" s="52"/>
    </row>
    <row r="253" spans="1:11" x14ac:dyDescent="0.4">
      <c r="A253" s="19"/>
      <c r="B253" s="27"/>
      <c r="D253" s="22"/>
      <c r="F253" s="41"/>
      <c r="G253" s="47"/>
      <c r="H253" s="48"/>
      <c r="I253" s="52"/>
      <c r="J253" s="52"/>
      <c r="K253" s="52"/>
    </row>
    <row r="254" spans="1:11" x14ac:dyDescent="0.4">
      <c r="A254" s="19"/>
      <c r="B254" s="27"/>
      <c r="D254" s="22"/>
      <c r="F254" s="41"/>
      <c r="G254" s="47"/>
      <c r="H254" s="48"/>
      <c r="I254" s="52"/>
      <c r="J254" s="52"/>
      <c r="K254" s="52"/>
    </row>
    <row r="255" spans="1:11" x14ac:dyDescent="0.4">
      <c r="A255" s="19"/>
      <c r="B255" s="27"/>
      <c r="D255" s="22"/>
      <c r="F255" s="41"/>
      <c r="G255" s="47"/>
      <c r="H255" s="48"/>
      <c r="I255" s="52"/>
      <c r="J255" s="52"/>
      <c r="K255" s="52"/>
    </row>
    <row r="256" spans="1:11" x14ac:dyDescent="0.4">
      <c r="A256" s="19"/>
      <c r="B256" s="27"/>
      <c r="D256" s="22"/>
      <c r="F256" s="41"/>
      <c r="G256" s="47"/>
      <c r="H256" s="48"/>
      <c r="I256" s="52"/>
      <c r="J256" s="52"/>
      <c r="K256" s="52"/>
    </row>
    <row r="257" spans="1:11" x14ac:dyDescent="0.4">
      <c r="A257" s="19"/>
      <c r="B257" s="27"/>
      <c r="D257" s="22"/>
      <c r="F257" s="41"/>
      <c r="G257" s="47"/>
      <c r="H257" s="48"/>
      <c r="I257" s="52"/>
      <c r="J257" s="52"/>
      <c r="K257" s="52"/>
    </row>
    <row r="258" spans="1:11" x14ac:dyDescent="0.4">
      <c r="A258" s="19"/>
      <c r="B258" s="27"/>
      <c r="D258" s="22"/>
      <c r="F258" s="41"/>
      <c r="G258" s="47"/>
      <c r="H258" s="48"/>
      <c r="I258" s="52"/>
      <c r="J258" s="52"/>
      <c r="K258" s="52"/>
    </row>
    <row r="259" spans="1:11" x14ac:dyDescent="0.4">
      <c r="A259" s="19"/>
      <c r="B259" s="27"/>
      <c r="D259" s="22"/>
      <c r="F259" s="41"/>
      <c r="G259" s="47"/>
      <c r="H259" s="48"/>
      <c r="I259" s="52"/>
      <c r="J259" s="52"/>
      <c r="K259" s="52"/>
    </row>
    <row r="260" spans="1:11" x14ac:dyDescent="0.4">
      <c r="A260" s="19"/>
      <c r="B260" s="27"/>
      <c r="D260" s="22"/>
      <c r="F260" s="41"/>
      <c r="G260" s="47"/>
      <c r="H260" s="48"/>
      <c r="I260" s="52"/>
      <c r="J260" s="52"/>
      <c r="K260" s="52"/>
    </row>
    <row r="261" spans="1:11" x14ac:dyDescent="0.4">
      <c r="A261" s="19"/>
      <c r="B261" s="27"/>
      <c r="D261" s="22"/>
      <c r="F261" s="41"/>
      <c r="G261" s="47"/>
      <c r="H261" s="48"/>
      <c r="I261" s="52"/>
      <c r="J261" s="52"/>
      <c r="K261" s="52"/>
    </row>
    <row r="262" spans="1:11" x14ac:dyDescent="0.4">
      <c r="A262" s="19"/>
      <c r="B262" s="27"/>
      <c r="D262" s="22"/>
      <c r="F262" s="41"/>
      <c r="G262" s="47"/>
      <c r="H262" s="30"/>
      <c r="I262" s="52"/>
      <c r="J262" s="52"/>
      <c r="K262" s="52"/>
    </row>
    <row r="263" spans="1:11" x14ac:dyDescent="0.4">
      <c r="A263" s="19"/>
      <c r="B263" s="27"/>
      <c r="D263" s="22"/>
      <c r="F263" s="41"/>
      <c r="G263" s="47"/>
      <c r="H263" s="30"/>
      <c r="I263" s="52"/>
      <c r="J263" s="52"/>
      <c r="K263" s="52"/>
    </row>
    <row r="264" spans="1:11" x14ac:dyDescent="0.4">
      <c r="A264" s="19"/>
      <c r="B264" s="27"/>
      <c r="D264" s="22"/>
      <c r="F264" s="41"/>
      <c r="G264" s="47"/>
      <c r="H264" s="48"/>
      <c r="I264" s="52"/>
      <c r="J264" s="52"/>
      <c r="K264" s="52"/>
    </row>
    <row r="265" spans="1:11" x14ac:dyDescent="0.4">
      <c r="A265" s="19"/>
      <c r="B265" s="27"/>
      <c r="D265" s="22"/>
      <c r="F265" s="41"/>
      <c r="G265" s="47"/>
      <c r="H265" s="48"/>
      <c r="I265" s="52"/>
      <c r="J265" s="52"/>
      <c r="K265" s="52"/>
    </row>
    <row r="266" spans="1:11" x14ac:dyDescent="0.4">
      <c r="A266" s="19"/>
      <c r="B266" s="27"/>
      <c r="D266" s="22"/>
      <c r="F266" s="41"/>
      <c r="G266" s="47"/>
      <c r="H266" s="48"/>
      <c r="I266" s="52"/>
      <c r="J266" s="52"/>
      <c r="K266" s="52"/>
    </row>
    <row r="267" spans="1:11" x14ac:dyDescent="0.4">
      <c r="A267" s="19"/>
      <c r="B267" s="27"/>
      <c r="D267" s="22"/>
      <c r="F267" s="41"/>
      <c r="G267" s="47"/>
      <c r="H267" s="48"/>
      <c r="I267" s="52"/>
      <c r="J267" s="52"/>
      <c r="K267" s="52"/>
    </row>
    <row r="268" spans="1:11" x14ac:dyDescent="0.4">
      <c r="A268" s="19"/>
      <c r="B268" s="27"/>
      <c r="D268" s="22"/>
      <c r="F268" s="41"/>
      <c r="G268" s="47"/>
      <c r="H268" s="48"/>
      <c r="I268" s="52"/>
      <c r="J268" s="52"/>
      <c r="K268" s="52"/>
    </row>
    <row r="269" spans="1:11" x14ac:dyDescent="0.4">
      <c r="A269" s="19"/>
      <c r="B269" s="27"/>
      <c r="D269" s="22"/>
      <c r="F269" s="41"/>
      <c r="G269" s="47"/>
      <c r="H269" s="48"/>
      <c r="I269" s="52"/>
      <c r="J269" s="52"/>
      <c r="K269" s="52"/>
    </row>
    <row r="270" spans="1:11" x14ac:dyDescent="0.4">
      <c r="A270" s="19"/>
      <c r="B270" s="27"/>
      <c r="D270" s="22"/>
      <c r="F270" s="41"/>
      <c r="G270" s="47"/>
      <c r="H270" s="48"/>
      <c r="I270" s="52"/>
      <c r="J270" s="52"/>
      <c r="K270" s="52"/>
    </row>
    <row r="271" spans="1:11" x14ac:dyDescent="0.4">
      <c r="A271" s="19"/>
      <c r="B271" s="27"/>
      <c r="D271" s="22"/>
      <c r="F271" s="41"/>
      <c r="G271" s="47"/>
      <c r="H271" s="48"/>
      <c r="I271" s="52"/>
      <c r="J271" s="52"/>
      <c r="K271" s="52"/>
    </row>
    <row r="272" spans="1:11" x14ac:dyDescent="0.4">
      <c r="A272" s="19"/>
      <c r="B272" s="27"/>
      <c r="D272" s="22"/>
      <c r="F272" s="41"/>
      <c r="G272" s="47"/>
      <c r="H272" s="48"/>
      <c r="I272" s="52"/>
      <c r="J272" s="52"/>
      <c r="K272" s="52"/>
    </row>
    <row r="273" spans="1:11" x14ac:dyDescent="0.4">
      <c r="A273" s="19"/>
      <c r="B273" s="27"/>
      <c r="D273" s="22"/>
      <c r="F273" s="41"/>
      <c r="G273" s="47"/>
      <c r="H273" s="48"/>
      <c r="I273" s="52"/>
      <c r="J273" s="52"/>
      <c r="K273" s="52"/>
    </row>
    <row r="274" spans="1:11" x14ac:dyDescent="0.4">
      <c r="A274" s="19"/>
      <c r="B274" s="27"/>
      <c r="D274" s="22"/>
      <c r="F274" s="41"/>
      <c r="G274" s="47"/>
      <c r="H274" s="30"/>
      <c r="I274" s="52"/>
      <c r="J274" s="52"/>
      <c r="K274" s="52"/>
    </row>
    <row r="275" spans="1:11" x14ac:dyDescent="0.4">
      <c r="A275" s="19"/>
      <c r="B275" s="27"/>
      <c r="D275" s="22"/>
      <c r="F275" s="41"/>
      <c r="G275" s="47"/>
      <c r="H275" s="48"/>
      <c r="I275" s="52"/>
      <c r="J275" s="52"/>
      <c r="K275" s="52"/>
    </row>
    <row r="276" spans="1:11" x14ac:dyDescent="0.4">
      <c r="A276" s="19"/>
      <c r="B276" s="27"/>
      <c r="D276" s="22"/>
      <c r="F276" s="41"/>
      <c r="G276" s="47"/>
      <c r="H276" s="48"/>
      <c r="I276" s="52"/>
      <c r="J276" s="52"/>
      <c r="K276" s="52"/>
    </row>
    <row r="277" spans="1:11" x14ac:dyDescent="0.4">
      <c r="A277" s="19"/>
      <c r="B277" s="27"/>
      <c r="D277" s="22"/>
      <c r="F277" s="41"/>
      <c r="G277" s="47"/>
      <c r="H277" s="48"/>
      <c r="I277" s="52"/>
      <c r="J277" s="52"/>
      <c r="K277" s="52"/>
    </row>
    <row r="278" spans="1:11" x14ac:dyDescent="0.4">
      <c r="A278" s="19"/>
      <c r="B278" s="27"/>
      <c r="C278" s="22"/>
      <c r="D278" s="22"/>
      <c r="F278" s="41"/>
      <c r="G278" s="47"/>
      <c r="H278" s="48"/>
      <c r="I278" s="52"/>
      <c r="J278" s="52"/>
      <c r="K278" s="52"/>
    </row>
    <row r="279" spans="1:11" x14ac:dyDescent="0.4">
      <c r="A279" s="19"/>
      <c r="B279" s="27"/>
      <c r="D279" s="22"/>
      <c r="F279" s="41"/>
      <c r="G279" s="47"/>
      <c r="H279" s="48"/>
      <c r="I279" s="52"/>
      <c r="J279" s="52"/>
      <c r="K279" s="52"/>
    </row>
    <row r="280" spans="1:11" x14ac:dyDescent="0.4">
      <c r="A280" s="19"/>
      <c r="B280" s="27"/>
      <c r="D280" s="22"/>
      <c r="F280" s="41"/>
      <c r="G280" s="47"/>
      <c r="H280" s="48"/>
      <c r="I280" s="52"/>
      <c r="J280" s="52"/>
      <c r="K280" s="52"/>
    </row>
    <row r="281" spans="1:11" x14ac:dyDescent="0.4">
      <c r="A281" s="19"/>
      <c r="B281" s="27"/>
      <c r="D281" s="22"/>
      <c r="F281" s="41"/>
      <c r="G281" s="47"/>
      <c r="H281" s="48"/>
      <c r="I281" s="52"/>
      <c r="J281" s="52"/>
      <c r="K281" s="52"/>
    </row>
    <row r="282" spans="1:11" x14ac:dyDescent="0.4">
      <c r="A282" s="19"/>
      <c r="B282" s="27"/>
      <c r="D282" s="22"/>
      <c r="F282" s="41"/>
      <c r="G282" s="47"/>
      <c r="H282" s="48"/>
      <c r="I282" s="52"/>
      <c r="J282" s="52"/>
      <c r="K282" s="52"/>
    </row>
    <row r="283" spans="1:11" x14ac:dyDescent="0.4">
      <c r="A283" s="19"/>
      <c r="B283" s="27"/>
      <c r="D283" s="22"/>
      <c r="F283" s="41"/>
      <c r="G283" s="47"/>
      <c r="H283" s="48"/>
      <c r="I283" s="52"/>
      <c r="J283" s="52"/>
      <c r="K283" s="52"/>
    </row>
    <row r="284" spans="1:11" x14ac:dyDescent="0.4">
      <c r="A284" s="19"/>
      <c r="B284" s="27"/>
      <c r="D284" s="22"/>
      <c r="F284" s="41"/>
      <c r="G284" s="47"/>
      <c r="H284" s="48"/>
      <c r="I284" s="52"/>
      <c r="J284" s="52"/>
      <c r="K284" s="52"/>
    </row>
    <row r="285" spans="1:11" x14ac:dyDescent="0.4">
      <c r="A285" s="19"/>
      <c r="B285" s="27"/>
      <c r="D285" s="22"/>
      <c r="F285" s="41"/>
      <c r="G285" s="47"/>
      <c r="H285" s="48"/>
      <c r="I285" s="52"/>
      <c r="J285" s="52"/>
      <c r="K285" s="52"/>
    </row>
    <row r="286" spans="1:11" x14ac:dyDescent="0.4">
      <c r="A286" s="19"/>
      <c r="B286" s="27"/>
      <c r="D286" s="22"/>
      <c r="F286" s="41"/>
      <c r="G286" s="47"/>
      <c r="H286" s="48"/>
      <c r="I286" s="52"/>
      <c r="J286" s="52"/>
      <c r="K286" s="52"/>
    </row>
    <row r="287" spans="1:11" x14ac:dyDescent="0.4">
      <c r="A287" s="19"/>
      <c r="B287" s="27"/>
      <c r="D287" s="22"/>
      <c r="F287" s="41"/>
      <c r="G287" s="47"/>
      <c r="H287" s="48"/>
      <c r="I287" s="52"/>
      <c r="J287" s="52"/>
      <c r="K287" s="52"/>
    </row>
    <row r="288" spans="1:11" x14ac:dyDescent="0.4">
      <c r="A288" s="19"/>
      <c r="B288" s="27"/>
      <c r="D288" s="22"/>
      <c r="F288" s="41"/>
      <c r="G288" s="47"/>
      <c r="H288" s="48"/>
      <c r="I288" s="52"/>
      <c r="J288" s="52"/>
      <c r="K288" s="52"/>
    </row>
    <row r="289" spans="1:11" x14ac:dyDescent="0.4">
      <c r="A289" s="19"/>
      <c r="B289" s="27"/>
      <c r="D289" s="22"/>
      <c r="F289" s="41"/>
      <c r="G289" s="47"/>
      <c r="H289" s="48"/>
      <c r="I289" s="52"/>
      <c r="J289" s="52"/>
      <c r="K289" s="52"/>
    </row>
    <row r="290" spans="1:11" x14ac:dyDescent="0.4">
      <c r="A290" s="19"/>
      <c r="B290" s="27"/>
      <c r="D290" s="22"/>
      <c r="F290" s="41"/>
      <c r="G290" s="47"/>
      <c r="H290" s="48"/>
      <c r="I290" s="52"/>
      <c r="J290" s="52"/>
      <c r="K290" s="52"/>
    </row>
    <row r="291" spans="1:11" x14ac:dyDescent="0.4">
      <c r="A291" s="19"/>
      <c r="B291" s="27"/>
      <c r="D291" s="22"/>
      <c r="F291" s="41"/>
      <c r="G291" s="47"/>
      <c r="H291" s="48"/>
      <c r="I291" s="52"/>
      <c r="J291" s="52"/>
      <c r="K291" s="52"/>
    </row>
    <row r="292" spans="1:11" x14ac:dyDescent="0.4">
      <c r="A292" s="19"/>
      <c r="B292" s="27"/>
      <c r="D292" s="22"/>
      <c r="F292" s="41"/>
      <c r="G292" s="47"/>
      <c r="H292" s="48"/>
      <c r="I292" s="52"/>
      <c r="J292" s="52"/>
      <c r="K292" s="52"/>
    </row>
    <row r="293" spans="1:11" x14ac:dyDescent="0.4">
      <c r="A293" s="19"/>
      <c r="B293" s="27"/>
      <c r="D293" s="22"/>
      <c r="F293" s="41"/>
      <c r="G293" s="47"/>
      <c r="H293" s="48"/>
      <c r="I293" s="52"/>
      <c r="J293" s="52"/>
      <c r="K293" s="52"/>
    </row>
    <row r="294" spans="1:11" x14ac:dyDescent="0.4">
      <c r="A294" s="19"/>
      <c r="B294" s="27"/>
      <c r="D294" s="22"/>
      <c r="F294" s="41"/>
      <c r="G294" s="47"/>
      <c r="H294" s="48"/>
      <c r="I294" s="52"/>
      <c r="J294" s="52"/>
      <c r="K294" s="52"/>
    </row>
    <row r="295" spans="1:11" x14ac:dyDescent="0.4">
      <c r="B295" s="53"/>
      <c r="G295" s="29"/>
      <c r="H295" s="30"/>
    </row>
    <row r="296" spans="1:11" x14ac:dyDescent="0.4">
      <c r="G296" s="29"/>
      <c r="H296" s="30"/>
    </row>
    <row r="297" spans="1:11" x14ac:dyDescent="0.4">
      <c r="G297" s="30"/>
      <c r="H297" s="30"/>
    </row>
    <row r="298" spans="1:11" x14ac:dyDescent="0.4">
      <c r="G298" s="29"/>
      <c r="H298" s="30"/>
    </row>
    <row r="299" spans="1:11" x14ac:dyDescent="0.4">
      <c r="F299" s="17"/>
    </row>
    <row r="300" spans="1:11" x14ac:dyDescent="0.4">
      <c r="F300" s="17"/>
    </row>
  </sheetData>
  <phoneticPr fontId="6" type="noConversion"/>
  <printOptions horizontalCentered="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C924D-4D5B-44EA-8FF8-3626595887B4}">
  <sheetPr>
    <pageSetUpPr fitToPage="1"/>
  </sheetPr>
  <dimension ref="A4:K445"/>
  <sheetViews>
    <sheetView tabSelected="1" workbookViewId="0">
      <selection activeCell="A4" sqref="A4:F4"/>
    </sheetView>
  </sheetViews>
  <sheetFormatPr baseColWidth="10" defaultColWidth="11.42578125" defaultRowHeight="15" x14ac:dyDescent="0.25"/>
  <cols>
    <col min="1" max="1" width="17" customWidth="1"/>
    <col min="2" max="2" width="39.140625" style="45" customWidth="1"/>
    <col min="3" max="3" width="21.140625" style="31" customWidth="1"/>
    <col min="4" max="4" width="14.140625" style="31" customWidth="1"/>
    <col min="5" max="5" width="49" style="45" customWidth="1"/>
    <col min="6" max="6" width="15" style="61" customWidth="1"/>
    <col min="7" max="7" width="11.42578125" style="61"/>
    <col min="11" max="11" width="13.5703125" customWidth="1"/>
    <col min="18" max="18" width="13.140625" bestFit="1" customWidth="1"/>
    <col min="19" max="19" width="13.7109375" customWidth="1"/>
  </cols>
  <sheetData>
    <row r="4" spans="1:11" ht="18" customHeight="1" x14ac:dyDescent="0.25">
      <c r="A4" s="131" t="s">
        <v>255</v>
      </c>
      <c r="B4" s="131"/>
      <c r="C4" s="131"/>
      <c r="D4" s="131"/>
      <c r="E4" s="131"/>
      <c r="F4" s="131"/>
      <c r="G4" s="123"/>
    </row>
    <row r="5" spans="1:11" ht="16.5" customHeight="1" x14ac:dyDescent="0.3">
      <c r="A5" s="132" t="s">
        <v>3386</v>
      </c>
      <c r="B5" s="132"/>
      <c r="C5" s="132"/>
      <c r="D5" s="132"/>
      <c r="E5" s="132"/>
      <c r="F5" s="132"/>
      <c r="G5" s="123"/>
    </row>
    <row r="6" spans="1:11" ht="15" customHeight="1" x14ac:dyDescent="0.25">
      <c r="A6" s="131" t="s">
        <v>3387</v>
      </c>
      <c r="B6" s="131"/>
      <c r="C6" s="131"/>
      <c r="D6" s="131"/>
      <c r="E6" s="131"/>
      <c r="F6" s="131"/>
      <c r="G6" s="123"/>
    </row>
    <row r="7" spans="1:11" x14ac:dyDescent="0.25">
      <c r="A7" s="133" t="s">
        <v>3388</v>
      </c>
      <c r="B7" s="133"/>
      <c r="C7" s="133"/>
      <c r="D7" s="133"/>
      <c r="E7" s="133"/>
      <c r="F7" s="133"/>
      <c r="G7" s="123"/>
    </row>
    <row r="8" spans="1:11" x14ac:dyDescent="0.25">
      <c r="A8" s="1"/>
      <c r="B8" s="6"/>
      <c r="C8" s="5"/>
      <c r="D8" s="100"/>
      <c r="E8" s="6"/>
      <c r="F8" s="110"/>
      <c r="G8" s="123"/>
    </row>
    <row r="9" spans="1:11" ht="60.75" customHeight="1" x14ac:dyDescent="0.25">
      <c r="A9" s="20" t="s">
        <v>3</v>
      </c>
      <c r="B9" s="20" t="s">
        <v>4</v>
      </c>
      <c r="C9" s="25" t="s">
        <v>3390</v>
      </c>
      <c r="D9" s="86" t="s">
        <v>3391</v>
      </c>
      <c r="E9" s="25" t="s">
        <v>7</v>
      </c>
      <c r="F9" s="103" t="s">
        <v>9</v>
      </c>
      <c r="G9" s="103" t="s">
        <v>8</v>
      </c>
    </row>
    <row r="10" spans="1:11" ht="30" x14ac:dyDescent="0.25">
      <c r="A10" s="2" t="s">
        <v>254</v>
      </c>
      <c r="B10" s="34" t="s">
        <v>255</v>
      </c>
      <c r="C10" s="31">
        <v>53159</v>
      </c>
      <c r="D10" s="64" t="s">
        <v>170</v>
      </c>
      <c r="E10" s="34" t="s">
        <v>2859</v>
      </c>
      <c r="F10" s="120">
        <v>23250</v>
      </c>
      <c r="G10" s="65" t="s">
        <v>2860</v>
      </c>
      <c r="H10" s="92"/>
      <c r="I10" s="92"/>
      <c r="J10" s="92"/>
      <c r="K10" s="76"/>
    </row>
    <row r="11" spans="1:11" ht="45" x14ac:dyDescent="0.25">
      <c r="A11" s="2" t="s">
        <v>2485</v>
      </c>
      <c r="B11" s="34" t="s">
        <v>2486</v>
      </c>
      <c r="C11" s="31" t="s">
        <v>2861</v>
      </c>
      <c r="D11" s="64" t="s">
        <v>2862</v>
      </c>
      <c r="E11" s="34" t="s">
        <v>2863</v>
      </c>
      <c r="F11" s="120">
        <v>153434.42000000001</v>
      </c>
      <c r="G11" s="65" t="s">
        <v>2864</v>
      </c>
      <c r="H11" s="92"/>
      <c r="I11" s="92"/>
      <c r="J11" s="92"/>
      <c r="K11" s="76"/>
    </row>
    <row r="12" spans="1:11" ht="45" x14ac:dyDescent="0.25">
      <c r="A12" s="2" t="s">
        <v>2485</v>
      </c>
      <c r="B12" s="34" t="s">
        <v>2486</v>
      </c>
      <c r="C12" s="31" t="s">
        <v>2865</v>
      </c>
      <c r="D12" s="64" t="s">
        <v>2862</v>
      </c>
      <c r="E12" s="34" t="s">
        <v>2863</v>
      </c>
      <c r="F12" s="120">
        <v>125835.43</v>
      </c>
      <c r="G12" s="65" t="s">
        <v>2864</v>
      </c>
      <c r="H12" s="92"/>
      <c r="I12" s="92"/>
      <c r="J12" s="92"/>
      <c r="K12" s="76"/>
    </row>
    <row r="13" spans="1:11" ht="45" x14ac:dyDescent="0.25">
      <c r="A13" s="2" t="s">
        <v>2485</v>
      </c>
      <c r="B13" s="34" t="s">
        <v>2486</v>
      </c>
      <c r="C13" s="31" t="s">
        <v>2866</v>
      </c>
      <c r="D13" s="64" t="s">
        <v>2862</v>
      </c>
      <c r="E13" s="34" t="s">
        <v>2863</v>
      </c>
      <c r="F13" s="120">
        <v>6661.97</v>
      </c>
      <c r="G13" s="65" t="s">
        <v>2864</v>
      </c>
      <c r="H13" s="92"/>
      <c r="I13" s="92"/>
      <c r="J13" s="92"/>
      <c r="K13" s="76"/>
    </row>
    <row r="14" spans="1:11" ht="30" x14ac:dyDescent="0.25">
      <c r="A14" s="2" t="s">
        <v>2048</v>
      </c>
      <c r="B14" s="34" t="s">
        <v>2049</v>
      </c>
      <c r="C14" s="31" t="s">
        <v>2867</v>
      </c>
      <c r="D14" s="64" t="s">
        <v>2868</v>
      </c>
      <c r="E14" s="34" t="s">
        <v>2869</v>
      </c>
      <c r="F14" s="120">
        <v>133865.75</v>
      </c>
      <c r="G14" s="65" t="s">
        <v>2870</v>
      </c>
      <c r="H14" s="92"/>
      <c r="I14" s="92"/>
      <c r="J14" s="92"/>
      <c r="K14" s="76"/>
    </row>
    <row r="15" spans="1:11" ht="45" x14ac:dyDescent="0.25">
      <c r="A15" s="2" t="s">
        <v>19</v>
      </c>
      <c r="B15" s="34" t="s">
        <v>20</v>
      </c>
      <c r="C15" s="31" t="s">
        <v>2871</v>
      </c>
      <c r="D15" s="64" t="s">
        <v>2631</v>
      </c>
      <c r="E15" s="34" t="s">
        <v>2872</v>
      </c>
      <c r="F15" s="120">
        <v>1570.32</v>
      </c>
      <c r="G15" s="65" t="s">
        <v>2873</v>
      </c>
      <c r="H15" s="92"/>
      <c r="I15" s="92"/>
      <c r="J15" s="92"/>
      <c r="K15" s="76"/>
    </row>
    <row r="16" spans="1:11" ht="30" x14ac:dyDescent="0.25">
      <c r="A16" s="2" t="s">
        <v>35</v>
      </c>
      <c r="B16" s="34" t="s">
        <v>36</v>
      </c>
      <c r="C16" s="31" t="s">
        <v>2874</v>
      </c>
      <c r="D16" s="64" t="s">
        <v>2875</v>
      </c>
      <c r="E16" s="34" t="s">
        <v>2876</v>
      </c>
      <c r="F16" s="120">
        <v>540</v>
      </c>
      <c r="G16" s="65" t="s">
        <v>2877</v>
      </c>
      <c r="H16" s="92"/>
      <c r="I16" s="92"/>
      <c r="J16" s="92"/>
      <c r="K16" s="76"/>
    </row>
    <row r="17" spans="1:11" ht="30" x14ac:dyDescent="0.25">
      <c r="A17" s="2" t="s">
        <v>35</v>
      </c>
      <c r="B17" s="34" t="s">
        <v>36</v>
      </c>
      <c r="C17" s="31" t="s">
        <v>2878</v>
      </c>
      <c r="D17" s="64" t="s">
        <v>2875</v>
      </c>
      <c r="E17" s="34" t="s">
        <v>2876</v>
      </c>
      <c r="F17" s="120">
        <v>540</v>
      </c>
      <c r="G17" s="65" t="s">
        <v>2877</v>
      </c>
      <c r="H17" s="92"/>
      <c r="I17" s="92"/>
      <c r="J17" s="92"/>
      <c r="K17" s="76"/>
    </row>
    <row r="18" spans="1:11" ht="30" x14ac:dyDescent="0.25">
      <c r="A18" s="2" t="s">
        <v>35</v>
      </c>
      <c r="B18" s="34" t="s">
        <v>36</v>
      </c>
      <c r="C18" s="31" t="s">
        <v>2879</v>
      </c>
      <c r="D18" s="64" t="s">
        <v>2875</v>
      </c>
      <c r="E18" s="34" t="s">
        <v>2876</v>
      </c>
      <c r="F18" s="120">
        <v>570</v>
      </c>
      <c r="G18" s="65" t="s">
        <v>2877</v>
      </c>
      <c r="H18" s="92"/>
      <c r="I18" s="92"/>
      <c r="J18" s="92"/>
      <c r="K18" s="76"/>
    </row>
    <row r="19" spans="1:11" ht="30" x14ac:dyDescent="0.25">
      <c r="A19" s="2" t="s">
        <v>35</v>
      </c>
      <c r="B19" s="34" t="s">
        <v>36</v>
      </c>
      <c r="C19" s="31" t="s">
        <v>2880</v>
      </c>
      <c r="D19" s="64" t="s">
        <v>2875</v>
      </c>
      <c r="E19" s="34" t="s">
        <v>2876</v>
      </c>
      <c r="F19" s="120">
        <v>810</v>
      </c>
      <c r="G19" s="65" t="s">
        <v>2877</v>
      </c>
      <c r="H19" s="92"/>
      <c r="I19" s="92"/>
      <c r="J19" s="92"/>
      <c r="K19" s="76"/>
    </row>
    <row r="20" spans="1:11" ht="30" x14ac:dyDescent="0.25">
      <c r="A20" s="2" t="s">
        <v>35</v>
      </c>
      <c r="B20" s="34" t="s">
        <v>36</v>
      </c>
      <c r="C20" s="31" t="s">
        <v>2881</v>
      </c>
      <c r="D20" s="64" t="s">
        <v>2875</v>
      </c>
      <c r="E20" s="34" t="s">
        <v>2876</v>
      </c>
      <c r="F20" s="120">
        <v>2700</v>
      </c>
      <c r="G20" s="65" t="s">
        <v>2877</v>
      </c>
      <c r="H20" s="92"/>
      <c r="I20" s="92"/>
      <c r="J20" s="92"/>
      <c r="K20" s="76"/>
    </row>
    <row r="21" spans="1:11" ht="45" x14ac:dyDescent="0.25">
      <c r="A21" s="2" t="s">
        <v>50</v>
      </c>
      <c r="B21" s="34" t="s">
        <v>51</v>
      </c>
      <c r="C21" s="31" t="s">
        <v>2882</v>
      </c>
      <c r="D21" s="64" t="s">
        <v>2875</v>
      </c>
      <c r="E21" s="34" t="s">
        <v>2883</v>
      </c>
      <c r="F21" s="120">
        <v>4288.6000000000004</v>
      </c>
      <c r="G21" s="65" t="s">
        <v>2884</v>
      </c>
      <c r="H21" s="92"/>
      <c r="I21" s="92"/>
      <c r="J21" s="92"/>
      <c r="K21" s="76"/>
    </row>
    <row r="22" spans="1:11" ht="45" x14ac:dyDescent="0.25">
      <c r="A22" s="2" t="s">
        <v>50</v>
      </c>
      <c r="B22" s="34" t="s">
        <v>51</v>
      </c>
      <c r="C22" s="31" t="s">
        <v>2885</v>
      </c>
      <c r="D22" s="64" t="s">
        <v>2875</v>
      </c>
      <c r="E22" s="34" t="s">
        <v>2883</v>
      </c>
      <c r="F22" s="120">
        <v>2448</v>
      </c>
      <c r="G22" s="65" t="s">
        <v>2884</v>
      </c>
      <c r="H22" s="92"/>
      <c r="I22" s="92"/>
      <c r="J22" s="92"/>
      <c r="K22" s="76"/>
    </row>
    <row r="23" spans="1:11" ht="45" x14ac:dyDescent="0.25">
      <c r="A23" s="2" t="s">
        <v>50</v>
      </c>
      <c r="B23" s="34" t="s">
        <v>51</v>
      </c>
      <c r="C23" s="31" t="s">
        <v>2886</v>
      </c>
      <c r="D23" s="64" t="s">
        <v>2875</v>
      </c>
      <c r="E23" s="34" t="s">
        <v>2883</v>
      </c>
      <c r="F23" s="120">
        <v>7257.6</v>
      </c>
      <c r="G23" s="65" t="s">
        <v>2884</v>
      </c>
      <c r="H23" s="92"/>
      <c r="I23" s="92"/>
      <c r="J23" s="92"/>
      <c r="K23" s="76"/>
    </row>
    <row r="24" spans="1:11" ht="45" x14ac:dyDescent="0.25">
      <c r="A24" s="2" t="s">
        <v>50</v>
      </c>
      <c r="B24" s="34" t="s">
        <v>51</v>
      </c>
      <c r="C24" s="31" t="s">
        <v>2887</v>
      </c>
      <c r="D24" s="64" t="s">
        <v>2875</v>
      </c>
      <c r="E24" s="34" t="s">
        <v>2883</v>
      </c>
      <c r="F24" s="120">
        <v>1005.4</v>
      </c>
      <c r="G24" s="65" t="s">
        <v>2884</v>
      </c>
      <c r="H24" s="92"/>
      <c r="I24" s="92"/>
      <c r="J24" s="92"/>
      <c r="K24" s="76"/>
    </row>
    <row r="25" spans="1:11" ht="45" x14ac:dyDescent="0.25">
      <c r="A25" s="2" t="s">
        <v>50</v>
      </c>
      <c r="B25" s="34" t="s">
        <v>51</v>
      </c>
      <c r="C25" s="31" t="s">
        <v>2888</v>
      </c>
      <c r="D25" s="64" t="s">
        <v>2875</v>
      </c>
      <c r="E25" s="34" t="s">
        <v>2883</v>
      </c>
      <c r="F25" s="120">
        <v>1898.2</v>
      </c>
      <c r="G25" s="65" t="s">
        <v>2884</v>
      </c>
      <c r="H25" s="92"/>
      <c r="I25" s="92"/>
      <c r="J25" s="92"/>
      <c r="K25" s="76"/>
    </row>
    <row r="26" spans="1:11" ht="45" x14ac:dyDescent="0.25">
      <c r="A26" s="2" t="s">
        <v>50</v>
      </c>
      <c r="B26" s="34" t="s">
        <v>51</v>
      </c>
      <c r="C26" s="31" t="s">
        <v>2889</v>
      </c>
      <c r="D26" s="64" t="s">
        <v>2875</v>
      </c>
      <c r="E26" s="34" t="s">
        <v>2883</v>
      </c>
      <c r="F26" s="120">
        <v>2608.6</v>
      </c>
      <c r="G26" s="65" t="s">
        <v>2884</v>
      </c>
      <c r="H26" s="92"/>
      <c r="I26" s="92"/>
      <c r="J26" s="92"/>
      <c r="K26" s="76"/>
    </row>
    <row r="27" spans="1:11" ht="45" x14ac:dyDescent="0.25">
      <c r="A27" s="2" t="s">
        <v>50</v>
      </c>
      <c r="B27" s="34" t="s">
        <v>51</v>
      </c>
      <c r="C27" s="31" t="s">
        <v>2890</v>
      </c>
      <c r="D27" s="64" t="s">
        <v>2875</v>
      </c>
      <c r="E27" s="34" t="s">
        <v>2883</v>
      </c>
      <c r="F27" s="120">
        <v>1005.4</v>
      </c>
      <c r="G27" s="65" t="s">
        <v>2884</v>
      </c>
      <c r="H27" s="92"/>
      <c r="I27" s="92"/>
      <c r="J27" s="92"/>
      <c r="K27" s="76"/>
    </row>
    <row r="28" spans="1:11" ht="45" x14ac:dyDescent="0.25">
      <c r="A28" s="2" t="s">
        <v>50</v>
      </c>
      <c r="B28" s="34" t="s">
        <v>51</v>
      </c>
      <c r="C28" s="31" t="s">
        <v>2891</v>
      </c>
      <c r="D28" s="64" t="s">
        <v>2875</v>
      </c>
      <c r="E28" s="34" t="s">
        <v>2883</v>
      </c>
      <c r="F28" s="120">
        <v>2884.6</v>
      </c>
      <c r="G28" s="65" t="s">
        <v>2884</v>
      </c>
      <c r="H28" s="92"/>
      <c r="I28" s="92"/>
      <c r="J28" s="92"/>
      <c r="K28" s="76"/>
    </row>
    <row r="29" spans="1:11" ht="45" x14ac:dyDescent="0.25">
      <c r="A29" s="2" t="s">
        <v>50</v>
      </c>
      <c r="B29" s="34" t="s">
        <v>51</v>
      </c>
      <c r="C29" s="31" t="s">
        <v>2892</v>
      </c>
      <c r="D29" s="64" t="s">
        <v>2875</v>
      </c>
      <c r="E29" s="34" t="s">
        <v>2883</v>
      </c>
      <c r="F29" s="120">
        <v>2618.1999999999998</v>
      </c>
      <c r="G29" s="65" t="s">
        <v>2884</v>
      </c>
      <c r="H29" s="92"/>
      <c r="I29" s="92"/>
      <c r="J29" s="92"/>
      <c r="K29" s="76"/>
    </row>
    <row r="30" spans="1:11" ht="45" x14ac:dyDescent="0.25">
      <c r="A30" s="2" t="s">
        <v>50</v>
      </c>
      <c r="B30" s="34" t="s">
        <v>51</v>
      </c>
      <c r="C30" s="31" t="s">
        <v>2893</v>
      </c>
      <c r="D30" s="64" t="s">
        <v>2875</v>
      </c>
      <c r="E30" s="34" t="s">
        <v>2883</v>
      </c>
      <c r="F30" s="120">
        <v>1003</v>
      </c>
      <c r="G30" s="65" t="s">
        <v>2884</v>
      </c>
      <c r="H30" s="92"/>
      <c r="I30" s="92"/>
      <c r="J30" s="92"/>
      <c r="K30" s="76"/>
    </row>
    <row r="31" spans="1:11" ht="45" x14ac:dyDescent="0.25">
      <c r="A31" s="2" t="s">
        <v>50</v>
      </c>
      <c r="B31" s="34" t="s">
        <v>51</v>
      </c>
      <c r="C31" s="31" t="s">
        <v>2894</v>
      </c>
      <c r="D31" s="64" t="s">
        <v>2875</v>
      </c>
      <c r="E31" s="34" t="s">
        <v>2883</v>
      </c>
      <c r="F31" s="120">
        <v>1003</v>
      </c>
      <c r="G31" s="65" t="s">
        <v>2884</v>
      </c>
      <c r="H31" s="92"/>
      <c r="I31" s="92"/>
      <c r="J31" s="92"/>
      <c r="K31" s="76"/>
    </row>
    <row r="32" spans="1:11" ht="45" x14ac:dyDescent="0.25">
      <c r="A32" s="2" t="s">
        <v>50</v>
      </c>
      <c r="B32" s="34" t="s">
        <v>51</v>
      </c>
      <c r="C32" s="31" t="s">
        <v>2895</v>
      </c>
      <c r="D32" s="64" t="s">
        <v>2875</v>
      </c>
      <c r="E32" s="34" t="s">
        <v>2883</v>
      </c>
      <c r="F32" s="120">
        <v>2982</v>
      </c>
      <c r="G32" s="65" t="s">
        <v>2884</v>
      </c>
      <c r="H32" s="92"/>
      <c r="I32" s="92"/>
      <c r="J32" s="92"/>
      <c r="K32" s="76"/>
    </row>
    <row r="33" spans="1:11" ht="45" x14ac:dyDescent="0.25">
      <c r="A33" s="2" t="s">
        <v>459</v>
      </c>
      <c r="B33" s="34" t="s">
        <v>460</v>
      </c>
      <c r="C33" s="31" t="s">
        <v>2896</v>
      </c>
      <c r="D33" s="64" t="s">
        <v>2897</v>
      </c>
      <c r="E33" s="34" t="s">
        <v>2898</v>
      </c>
      <c r="F33" s="120">
        <v>2169</v>
      </c>
      <c r="G33" s="65" t="s">
        <v>2899</v>
      </c>
      <c r="H33" s="92"/>
      <c r="I33" s="92"/>
      <c r="J33" s="92"/>
      <c r="K33" s="76"/>
    </row>
    <row r="34" spans="1:11" ht="45" x14ac:dyDescent="0.25">
      <c r="A34" s="2" t="s">
        <v>459</v>
      </c>
      <c r="B34" s="34" t="s">
        <v>460</v>
      </c>
      <c r="C34" s="31" t="s">
        <v>2900</v>
      </c>
      <c r="D34" s="64" t="s">
        <v>2897</v>
      </c>
      <c r="E34" s="34" t="s">
        <v>2898</v>
      </c>
      <c r="F34" s="120">
        <v>2100</v>
      </c>
      <c r="G34" s="65" t="s">
        <v>2899</v>
      </c>
      <c r="H34" s="92"/>
      <c r="I34" s="92"/>
      <c r="J34" s="92"/>
      <c r="K34" s="76"/>
    </row>
    <row r="35" spans="1:11" ht="60" x14ac:dyDescent="0.25">
      <c r="A35" s="2" t="s">
        <v>2502</v>
      </c>
      <c r="B35" s="34" t="s">
        <v>2503</v>
      </c>
      <c r="C35" s="31" t="s">
        <v>2154</v>
      </c>
      <c r="D35" s="64" t="s">
        <v>2111</v>
      </c>
      <c r="E35" s="34" t="s">
        <v>2504</v>
      </c>
      <c r="F35" s="120">
        <v>318600</v>
      </c>
      <c r="G35" s="65" t="s">
        <v>2505</v>
      </c>
      <c r="H35" s="92"/>
      <c r="I35" s="92"/>
      <c r="J35" s="92"/>
      <c r="K35" s="76"/>
    </row>
    <row r="36" spans="1:11" ht="45" x14ac:dyDescent="0.25">
      <c r="A36" s="2" t="s">
        <v>2901</v>
      </c>
      <c r="B36" s="34" t="s">
        <v>3338</v>
      </c>
      <c r="C36" s="31" t="s">
        <v>2902</v>
      </c>
      <c r="D36" s="64" t="s">
        <v>2903</v>
      </c>
      <c r="E36" s="34" t="s">
        <v>2904</v>
      </c>
      <c r="F36" s="120">
        <v>362722.5</v>
      </c>
      <c r="G36" s="65" t="s">
        <v>2905</v>
      </c>
      <c r="H36" s="92"/>
      <c r="I36" s="92"/>
      <c r="J36" s="92"/>
      <c r="K36" s="76"/>
    </row>
    <row r="37" spans="1:11" ht="45" x14ac:dyDescent="0.25">
      <c r="A37" s="2" t="s">
        <v>677</v>
      </c>
      <c r="B37" s="34" t="s">
        <v>930</v>
      </c>
      <c r="C37" s="31" t="s">
        <v>2906</v>
      </c>
      <c r="D37" s="64" t="s">
        <v>2907</v>
      </c>
      <c r="E37" s="34" t="s">
        <v>2908</v>
      </c>
      <c r="F37" s="120">
        <v>190000</v>
      </c>
      <c r="G37" s="65" t="s">
        <v>2909</v>
      </c>
      <c r="H37" s="92"/>
      <c r="I37" s="92"/>
      <c r="J37" s="92"/>
      <c r="K37" s="76"/>
    </row>
    <row r="38" spans="1:11" ht="75" x14ac:dyDescent="0.25">
      <c r="A38" s="2" t="s">
        <v>687</v>
      </c>
      <c r="B38" s="34" t="s">
        <v>2510</v>
      </c>
      <c r="C38" s="31" t="s">
        <v>2511</v>
      </c>
      <c r="D38" s="64" t="s">
        <v>2111</v>
      </c>
      <c r="E38" s="34" t="s">
        <v>2512</v>
      </c>
      <c r="F38" s="120">
        <v>442500</v>
      </c>
      <c r="G38" s="65" t="s">
        <v>2513</v>
      </c>
      <c r="H38" s="92"/>
      <c r="I38" s="92"/>
      <c r="J38" s="92"/>
      <c r="K38" s="76"/>
    </row>
    <row r="39" spans="1:11" ht="60" x14ac:dyDescent="0.25">
      <c r="A39" s="2" t="s">
        <v>2514</v>
      </c>
      <c r="B39" s="34" t="s">
        <v>2515</v>
      </c>
      <c r="C39" s="31" t="s">
        <v>2202</v>
      </c>
      <c r="D39" s="64" t="s">
        <v>1631</v>
      </c>
      <c r="E39" s="34" t="s">
        <v>2910</v>
      </c>
      <c r="F39" s="120">
        <v>424800</v>
      </c>
      <c r="G39" s="65" t="s">
        <v>2517</v>
      </c>
      <c r="H39" s="92"/>
      <c r="I39" s="92"/>
      <c r="J39" s="92"/>
      <c r="K39" s="76"/>
    </row>
    <row r="40" spans="1:11" ht="60" x14ac:dyDescent="0.25">
      <c r="A40" s="2" t="s">
        <v>2911</v>
      </c>
      <c r="B40" s="34" t="s">
        <v>3339</v>
      </c>
      <c r="C40" s="31" t="s">
        <v>1624</v>
      </c>
      <c r="D40" s="64" t="s">
        <v>2912</v>
      </c>
      <c r="E40" s="34" t="s">
        <v>2913</v>
      </c>
      <c r="F40" s="120">
        <v>141128</v>
      </c>
      <c r="G40" s="65" t="s">
        <v>2914</v>
      </c>
      <c r="H40" s="92"/>
      <c r="I40" s="92"/>
      <c r="J40" s="92"/>
      <c r="K40" s="76"/>
    </row>
    <row r="41" spans="1:11" ht="30" x14ac:dyDescent="0.25">
      <c r="A41" s="2" t="s">
        <v>2480</v>
      </c>
      <c r="B41" s="34" t="s">
        <v>2481</v>
      </c>
      <c r="C41" s="31" t="s">
        <v>2511</v>
      </c>
      <c r="D41" s="64" t="s">
        <v>2518</v>
      </c>
      <c r="E41" s="34" t="s">
        <v>3375</v>
      </c>
      <c r="F41" s="120">
        <v>38940</v>
      </c>
      <c r="G41" s="65" t="s">
        <v>2520</v>
      </c>
      <c r="H41" s="92"/>
      <c r="I41" s="92"/>
      <c r="J41" s="92"/>
      <c r="K41" s="76"/>
    </row>
    <row r="42" spans="1:11" ht="30" x14ac:dyDescent="0.25">
      <c r="A42" s="2" t="s">
        <v>320</v>
      </c>
      <c r="B42" s="34" t="s">
        <v>321</v>
      </c>
      <c r="C42" s="31" t="s">
        <v>2916</v>
      </c>
      <c r="D42" s="64" t="s">
        <v>2917</v>
      </c>
      <c r="E42" s="34" t="s">
        <v>3376</v>
      </c>
      <c r="F42" s="120">
        <v>88500</v>
      </c>
      <c r="G42" s="65" t="s">
        <v>2918</v>
      </c>
      <c r="H42" s="92"/>
      <c r="I42" s="92"/>
      <c r="J42" s="92"/>
      <c r="K42" s="76"/>
    </row>
    <row r="43" spans="1:11" x14ac:dyDescent="0.25">
      <c r="A43" s="2" t="s">
        <v>2919</v>
      </c>
      <c r="B43" s="34" t="s">
        <v>3340</v>
      </c>
      <c r="C43" s="31" t="s">
        <v>2042</v>
      </c>
      <c r="D43" s="64" t="s">
        <v>2537</v>
      </c>
      <c r="E43" s="34" t="s">
        <v>3377</v>
      </c>
      <c r="F43" s="120">
        <v>233050</v>
      </c>
      <c r="G43" s="65" t="s">
        <v>2921</v>
      </c>
      <c r="H43" s="92"/>
      <c r="I43" s="92"/>
      <c r="J43" s="92"/>
      <c r="K43" s="76"/>
    </row>
    <row r="44" spans="1:11" ht="30" x14ac:dyDescent="0.25">
      <c r="A44" s="2" t="s">
        <v>2922</v>
      </c>
      <c r="B44" s="34" t="s">
        <v>3341</v>
      </c>
      <c r="C44" s="31" t="s">
        <v>2923</v>
      </c>
      <c r="D44" s="64" t="s">
        <v>2875</v>
      </c>
      <c r="E44" s="34" t="s">
        <v>962</v>
      </c>
      <c r="F44" s="120">
        <v>37028.400000000001</v>
      </c>
      <c r="G44" s="65" t="s">
        <v>2925</v>
      </c>
      <c r="H44" s="92"/>
      <c r="I44" s="92"/>
      <c r="J44" s="92"/>
      <c r="K44" s="76"/>
    </row>
    <row r="45" spans="1:11" ht="30" x14ac:dyDescent="0.25">
      <c r="A45" s="2" t="s">
        <v>2926</v>
      </c>
      <c r="B45" s="34" t="s">
        <v>3342</v>
      </c>
      <c r="C45" s="31" t="s">
        <v>2927</v>
      </c>
      <c r="D45" s="64" t="s">
        <v>2631</v>
      </c>
      <c r="E45" s="34" t="s">
        <v>2920</v>
      </c>
      <c r="F45" s="120">
        <v>56977.48</v>
      </c>
      <c r="G45" s="65" t="s">
        <v>2929</v>
      </c>
      <c r="H45" s="92"/>
      <c r="I45" s="92"/>
      <c r="J45" s="92"/>
      <c r="K45" s="76"/>
    </row>
    <row r="46" spans="1:11" ht="30" x14ac:dyDescent="0.25">
      <c r="A46" s="2" t="s">
        <v>2120</v>
      </c>
      <c r="B46" s="34" t="s">
        <v>2121</v>
      </c>
      <c r="C46" s="31" t="s">
        <v>2122</v>
      </c>
      <c r="D46" s="64" t="s">
        <v>744</v>
      </c>
      <c r="E46" s="34" t="s">
        <v>2924</v>
      </c>
      <c r="F46" s="120">
        <v>102660</v>
      </c>
      <c r="G46" s="65" t="s">
        <v>2124</v>
      </c>
      <c r="H46" s="92"/>
      <c r="I46" s="92"/>
      <c r="J46" s="92"/>
      <c r="K46" s="76"/>
    </row>
    <row r="47" spans="1:11" ht="30" x14ac:dyDescent="0.25">
      <c r="A47" s="2" t="s">
        <v>1982</v>
      </c>
      <c r="B47" s="34" t="s">
        <v>2392</v>
      </c>
      <c r="C47" s="31" t="s">
        <v>1081</v>
      </c>
      <c r="D47" s="64" t="s">
        <v>2499</v>
      </c>
      <c r="E47" s="34" t="s">
        <v>2928</v>
      </c>
      <c r="F47" s="120">
        <v>198571.88</v>
      </c>
      <c r="G47" s="65" t="s">
        <v>2531</v>
      </c>
      <c r="H47" s="92"/>
      <c r="I47" s="92"/>
      <c r="J47" s="92"/>
      <c r="K47" s="76"/>
    </row>
    <row r="48" spans="1:11" ht="75" x14ac:dyDescent="0.25">
      <c r="A48" s="2" t="s">
        <v>2931</v>
      </c>
      <c r="B48" s="34" t="s">
        <v>3343</v>
      </c>
      <c r="C48" s="31" t="s">
        <v>2932</v>
      </c>
      <c r="D48" s="64" t="s">
        <v>2631</v>
      </c>
      <c r="E48" s="34" t="s">
        <v>2123</v>
      </c>
      <c r="F48" s="120">
        <v>396480</v>
      </c>
      <c r="G48" s="65" t="s">
        <v>2934</v>
      </c>
      <c r="H48" s="92"/>
      <c r="I48" s="92"/>
      <c r="J48" s="92"/>
      <c r="K48" s="76"/>
    </row>
    <row r="49" spans="1:11" ht="60" x14ac:dyDescent="0.25">
      <c r="A49" s="2" t="s">
        <v>254</v>
      </c>
      <c r="B49" s="34" t="s">
        <v>255</v>
      </c>
      <c r="C49" s="31">
        <v>53607</v>
      </c>
      <c r="D49" s="64" t="s">
        <v>2935</v>
      </c>
      <c r="E49" s="34" t="s">
        <v>2930</v>
      </c>
      <c r="F49" s="120">
        <v>124520</v>
      </c>
      <c r="G49" s="65" t="s">
        <v>2937</v>
      </c>
      <c r="H49" s="92"/>
      <c r="I49" s="92"/>
      <c r="J49" s="92"/>
      <c r="K49" s="76"/>
    </row>
    <row r="50" spans="1:11" ht="30" x14ac:dyDescent="0.25">
      <c r="A50" s="2" t="s">
        <v>254</v>
      </c>
      <c r="B50" s="34" t="s">
        <v>255</v>
      </c>
      <c r="C50" s="31">
        <v>52575</v>
      </c>
      <c r="D50" s="64" t="s">
        <v>2935</v>
      </c>
      <c r="E50" s="34" t="s">
        <v>2933</v>
      </c>
      <c r="F50" s="120">
        <v>784163.52</v>
      </c>
      <c r="G50" s="65" t="s">
        <v>2939</v>
      </c>
      <c r="H50" s="92"/>
      <c r="I50" s="92"/>
      <c r="J50" s="92"/>
      <c r="K50" s="76"/>
    </row>
    <row r="51" spans="1:11" x14ac:dyDescent="0.25">
      <c r="A51" s="2" t="s">
        <v>254</v>
      </c>
      <c r="B51" s="34" t="s">
        <v>255</v>
      </c>
      <c r="C51" s="31">
        <v>53503</v>
      </c>
      <c r="D51" s="64" t="s">
        <v>2935</v>
      </c>
      <c r="E51" s="34" t="s">
        <v>2936</v>
      </c>
      <c r="F51" s="120">
        <v>4200</v>
      </c>
      <c r="G51" s="65" t="s">
        <v>2941</v>
      </c>
      <c r="H51" s="122"/>
      <c r="I51" s="92"/>
      <c r="J51" s="92"/>
      <c r="K51" s="76"/>
    </row>
    <row r="52" spans="1:11" x14ac:dyDescent="0.25">
      <c r="A52" s="2" t="s">
        <v>254</v>
      </c>
      <c r="B52" s="34" t="s">
        <v>255</v>
      </c>
      <c r="C52" s="31">
        <v>54089</v>
      </c>
      <c r="D52" s="64" t="s">
        <v>2935</v>
      </c>
      <c r="E52" s="34" t="s">
        <v>2938</v>
      </c>
      <c r="F52" s="120">
        <v>56120</v>
      </c>
      <c r="G52" s="65" t="s">
        <v>2942</v>
      </c>
      <c r="H52" s="122"/>
      <c r="I52" s="92"/>
      <c r="J52" s="92"/>
      <c r="K52" s="76"/>
    </row>
    <row r="53" spans="1:11" ht="30" x14ac:dyDescent="0.25">
      <c r="A53" s="2" t="s">
        <v>88</v>
      </c>
      <c r="B53" s="34" t="s">
        <v>89</v>
      </c>
      <c r="C53" s="31" t="s">
        <v>2943</v>
      </c>
      <c r="D53" s="64" t="s">
        <v>2556</v>
      </c>
      <c r="E53" s="34" t="s">
        <v>2940</v>
      </c>
      <c r="F53" s="120">
        <v>376239.3</v>
      </c>
      <c r="G53" s="65" t="s">
        <v>2945</v>
      </c>
      <c r="H53" s="92"/>
      <c r="I53" s="92"/>
      <c r="J53" s="92"/>
      <c r="K53" s="76"/>
    </row>
    <row r="54" spans="1:11" ht="30" x14ac:dyDescent="0.25">
      <c r="A54" s="2" t="s">
        <v>88</v>
      </c>
      <c r="B54" s="34" t="s">
        <v>89</v>
      </c>
      <c r="C54" s="31" t="s">
        <v>2946</v>
      </c>
      <c r="D54" s="64" t="s">
        <v>2947</v>
      </c>
      <c r="E54" s="34" t="s">
        <v>2940</v>
      </c>
      <c r="F54" s="120">
        <v>62720</v>
      </c>
      <c r="G54" s="65" t="s">
        <v>2945</v>
      </c>
      <c r="H54" s="92"/>
      <c r="I54" s="92"/>
      <c r="J54" s="92"/>
      <c r="K54" s="76"/>
    </row>
    <row r="55" spans="1:11" x14ac:dyDescent="0.25">
      <c r="A55" s="2" t="s">
        <v>2147</v>
      </c>
      <c r="B55" s="34" t="s">
        <v>2148</v>
      </c>
      <c r="C55" s="31" t="s">
        <v>1550</v>
      </c>
      <c r="D55" s="64" t="s">
        <v>2875</v>
      </c>
      <c r="E55" s="34" t="s">
        <v>2944</v>
      </c>
      <c r="F55" s="120">
        <v>113021.19</v>
      </c>
      <c r="G55" s="65" t="s">
        <v>3362</v>
      </c>
      <c r="H55" s="92"/>
      <c r="I55" s="76"/>
    </row>
    <row r="56" spans="1:11" x14ac:dyDescent="0.25">
      <c r="A56" s="2" t="s">
        <v>2157</v>
      </c>
      <c r="B56" s="34" t="s">
        <v>2158</v>
      </c>
      <c r="C56" s="31" t="s">
        <v>188</v>
      </c>
      <c r="D56" s="64" t="s">
        <v>2499</v>
      </c>
      <c r="E56" s="34" t="s">
        <v>2944</v>
      </c>
      <c r="F56" s="120">
        <v>484484</v>
      </c>
      <c r="G56" s="65" t="s">
        <v>3364</v>
      </c>
      <c r="H56" s="92"/>
      <c r="I56" s="76"/>
    </row>
    <row r="57" spans="1:11" ht="45" x14ac:dyDescent="0.25">
      <c r="A57" s="2" t="s">
        <v>123</v>
      </c>
      <c r="B57" s="34" t="s">
        <v>124</v>
      </c>
      <c r="C57" s="31" t="s">
        <v>2948</v>
      </c>
      <c r="D57" s="64" t="s">
        <v>2917</v>
      </c>
      <c r="E57" s="34" t="s">
        <v>3361</v>
      </c>
      <c r="F57" s="120">
        <v>268048.62</v>
      </c>
      <c r="G57" s="65" t="s">
        <v>2950</v>
      </c>
      <c r="H57" s="92"/>
      <c r="I57" s="92"/>
      <c r="J57" s="92"/>
      <c r="K57" s="76"/>
    </row>
    <row r="58" spans="1:11" ht="75" x14ac:dyDescent="0.25">
      <c r="A58" s="2" t="s">
        <v>134</v>
      </c>
      <c r="B58" s="34" t="s">
        <v>135</v>
      </c>
      <c r="C58" s="31" t="s">
        <v>2951</v>
      </c>
      <c r="D58" s="64" t="s">
        <v>1672</v>
      </c>
      <c r="E58" s="34" t="s">
        <v>3363</v>
      </c>
      <c r="F58" s="120">
        <v>36623.75</v>
      </c>
      <c r="G58" s="65" t="s">
        <v>2953</v>
      </c>
      <c r="H58" s="92"/>
      <c r="I58" s="92"/>
      <c r="J58" s="92"/>
      <c r="K58" s="76"/>
    </row>
    <row r="59" spans="1:11" ht="75" x14ac:dyDescent="0.25">
      <c r="A59" s="2" t="s">
        <v>134</v>
      </c>
      <c r="B59" s="34" t="s">
        <v>135</v>
      </c>
      <c r="C59" s="31" t="s">
        <v>2954</v>
      </c>
      <c r="D59" s="64" t="s">
        <v>2064</v>
      </c>
      <c r="E59" s="34" t="s">
        <v>2949</v>
      </c>
      <c r="F59" s="120">
        <v>36623.75</v>
      </c>
      <c r="G59" s="65" t="s">
        <v>2953</v>
      </c>
      <c r="H59" s="92"/>
      <c r="I59" s="92"/>
      <c r="J59" s="92"/>
      <c r="K59" s="76"/>
    </row>
    <row r="60" spans="1:11" ht="45" x14ac:dyDescent="0.25">
      <c r="A60" s="2" t="s">
        <v>134</v>
      </c>
      <c r="B60" s="34" t="s">
        <v>135</v>
      </c>
      <c r="C60" s="31" t="s">
        <v>2955</v>
      </c>
      <c r="D60" s="64" t="s">
        <v>2547</v>
      </c>
      <c r="E60" s="34" t="s">
        <v>2952</v>
      </c>
      <c r="F60" s="120">
        <v>36623.75</v>
      </c>
      <c r="G60" s="65" t="s">
        <v>2953</v>
      </c>
      <c r="H60" s="122"/>
      <c r="I60" s="92"/>
      <c r="J60" s="92"/>
      <c r="K60" s="76"/>
    </row>
    <row r="61" spans="1:11" ht="45" x14ac:dyDescent="0.25">
      <c r="A61" s="2" t="s">
        <v>134</v>
      </c>
      <c r="B61" s="34" t="s">
        <v>135</v>
      </c>
      <c r="C61" s="31" t="s">
        <v>2583</v>
      </c>
      <c r="D61" s="64" t="s">
        <v>2875</v>
      </c>
      <c r="E61" s="34" t="s">
        <v>2952</v>
      </c>
      <c r="F61" s="120">
        <v>36623.75</v>
      </c>
      <c r="G61" s="65" t="s">
        <v>2953</v>
      </c>
      <c r="H61" s="92"/>
      <c r="I61" s="92"/>
      <c r="J61" s="92"/>
      <c r="K61" s="76"/>
    </row>
    <row r="62" spans="1:11" ht="45" x14ac:dyDescent="0.25">
      <c r="A62" s="2" t="s">
        <v>138</v>
      </c>
      <c r="B62" s="34" t="s">
        <v>139</v>
      </c>
      <c r="C62" s="31" t="s">
        <v>2956</v>
      </c>
      <c r="D62" s="64" t="s">
        <v>2957</v>
      </c>
      <c r="E62" s="34" t="s">
        <v>2952</v>
      </c>
      <c r="F62" s="120">
        <v>138646.28</v>
      </c>
      <c r="G62" s="65" t="s">
        <v>2959</v>
      </c>
      <c r="H62" s="92"/>
      <c r="I62" s="92"/>
      <c r="J62" s="92"/>
      <c r="K62" s="76"/>
    </row>
    <row r="63" spans="1:11" ht="45" x14ac:dyDescent="0.25">
      <c r="A63" s="2" t="s">
        <v>144</v>
      </c>
      <c r="B63" s="34" t="s">
        <v>145</v>
      </c>
      <c r="C63" s="31" t="s">
        <v>1411</v>
      </c>
      <c r="D63" s="64" t="s">
        <v>2556</v>
      </c>
      <c r="E63" s="34" t="s">
        <v>2952</v>
      </c>
      <c r="F63" s="120">
        <v>210741.66</v>
      </c>
      <c r="G63" s="65" t="s">
        <v>2558</v>
      </c>
      <c r="H63" s="92"/>
      <c r="I63" s="76"/>
    </row>
    <row r="64" spans="1:11" ht="75" x14ac:dyDescent="0.25">
      <c r="A64" s="2" t="s">
        <v>150</v>
      </c>
      <c r="B64" s="34" t="s">
        <v>151</v>
      </c>
      <c r="C64" s="31" t="s">
        <v>1761</v>
      </c>
      <c r="D64" s="64" t="s">
        <v>2559</v>
      </c>
      <c r="E64" s="34" t="s">
        <v>2958</v>
      </c>
      <c r="F64" s="120">
        <v>83333.33</v>
      </c>
      <c r="G64" s="65" t="s">
        <v>2561</v>
      </c>
      <c r="H64" s="92"/>
      <c r="I64" s="92"/>
      <c r="J64" s="92"/>
      <c r="K64" s="76"/>
    </row>
    <row r="65" spans="1:11" ht="75" x14ac:dyDescent="0.25">
      <c r="A65" s="2" t="s">
        <v>155</v>
      </c>
      <c r="B65" s="34" t="s">
        <v>156</v>
      </c>
      <c r="C65" s="31" t="s">
        <v>1239</v>
      </c>
      <c r="D65" s="64" t="s">
        <v>2907</v>
      </c>
      <c r="E65" s="34" t="s">
        <v>3365</v>
      </c>
      <c r="F65" s="120">
        <v>110916.67</v>
      </c>
      <c r="G65" s="65" t="s">
        <v>2961</v>
      </c>
      <c r="H65" s="92"/>
      <c r="I65" s="92"/>
      <c r="J65" s="92"/>
      <c r="K65" s="76"/>
    </row>
    <row r="66" spans="1:11" ht="45" x14ac:dyDescent="0.25">
      <c r="A66" s="2" t="s">
        <v>2180</v>
      </c>
      <c r="B66" s="34" t="s">
        <v>2181</v>
      </c>
      <c r="C66" s="31" t="s">
        <v>487</v>
      </c>
      <c r="D66" s="64" t="s">
        <v>2499</v>
      </c>
      <c r="E66" s="34" t="s">
        <v>2560</v>
      </c>
      <c r="F66" s="120">
        <v>46215.27</v>
      </c>
      <c r="G66" s="65" t="s">
        <v>3367</v>
      </c>
      <c r="H66" s="92"/>
      <c r="I66" s="76"/>
    </row>
    <row r="67" spans="1:11" ht="75" x14ac:dyDescent="0.25">
      <c r="A67" s="2" t="s">
        <v>2562</v>
      </c>
      <c r="B67" s="34" t="s">
        <v>2563</v>
      </c>
      <c r="C67" s="31" t="s">
        <v>2564</v>
      </c>
      <c r="D67" s="64" t="s">
        <v>2271</v>
      </c>
      <c r="E67" s="34" t="s">
        <v>2960</v>
      </c>
      <c r="F67" s="120">
        <v>71314.28</v>
      </c>
      <c r="G67" s="65" t="s">
        <v>2566</v>
      </c>
      <c r="H67" s="92"/>
      <c r="I67" s="92"/>
      <c r="J67" s="92"/>
      <c r="K67" s="76"/>
    </row>
    <row r="68" spans="1:11" ht="45" x14ac:dyDescent="0.25">
      <c r="A68" s="2" t="s">
        <v>2562</v>
      </c>
      <c r="B68" s="34" t="s">
        <v>2563</v>
      </c>
      <c r="C68" s="31" t="s">
        <v>2182</v>
      </c>
      <c r="D68" s="64" t="s">
        <v>2963</v>
      </c>
      <c r="E68" s="34" t="s">
        <v>3366</v>
      </c>
      <c r="F68" s="120">
        <v>100000</v>
      </c>
      <c r="G68" s="65" t="s">
        <v>2965</v>
      </c>
      <c r="H68" s="92"/>
      <c r="I68" s="92"/>
      <c r="J68" s="92"/>
      <c r="K68" s="76"/>
    </row>
    <row r="69" spans="1:11" ht="60" x14ac:dyDescent="0.25">
      <c r="A69" s="2" t="s">
        <v>2562</v>
      </c>
      <c r="B69" s="34" t="s">
        <v>2563</v>
      </c>
      <c r="C69" s="31" t="s">
        <v>2966</v>
      </c>
      <c r="D69" s="64" t="s">
        <v>2963</v>
      </c>
      <c r="E69" s="34" t="s">
        <v>2565</v>
      </c>
      <c r="F69" s="120">
        <v>100000</v>
      </c>
      <c r="G69" s="65" t="s">
        <v>2965</v>
      </c>
      <c r="H69" s="92"/>
      <c r="I69" s="92"/>
      <c r="J69" s="92"/>
      <c r="K69" s="76"/>
    </row>
    <row r="70" spans="1:11" ht="60" x14ac:dyDescent="0.25">
      <c r="A70" s="2" t="s">
        <v>2562</v>
      </c>
      <c r="B70" s="34" t="s">
        <v>2563</v>
      </c>
      <c r="C70" s="31" t="s">
        <v>120</v>
      </c>
      <c r="D70" s="64" t="s">
        <v>2963</v>
      </c>
      <c r="E70" s="34" t="s">
        <v>2964</v>
      </c>
      <c r="F70" s="120">
        <v>100000</v>
      </c>
      <c r="G70" s="65" t="s">
        <v>2965</v>
      </c>
      <c r="H70" s="92"/>
      <c r="I70" s="92"/>
      <c r="J70" s="92"/>
      <c r="K70" s="76"/>
    </row>
    <row r="71" spans="1:11" ht="60" x14ac:dyDescent="0.25">
      <c r="A71" s="2" t="s">
        <v>2562</v>
      </c>
      <c r="B71" s="34" t="s">
        <v>2563</v>
      </c>
      <c r="C71" s="31" t="s">
        <v>487</v>
      </c>
      <c r="D71" s="64" t="s">
        <v>2963</v>
      </c>
      <c r="E71" s="34" t="s">
        <v>2964</v>
      </c>
      <c r="F71" s="120">
        <v>100000</v>
      </c>
      <c r="G71" s="65" t="s">
        <v>2965</v>
      </c>
      <c r="H71" s="92"/>
      <c r="I71" s="92"/>
      <c r="J71" s="92"/>
      <c r="K71" s="76"/>
    </row>
    <row r="72" spans="1:11" ht="60" x14ac:dyDescent="0.25">
      <c r="A72" s="2" t="s">
        <v>2562</v>
      </c>
      <c r="B72" s="34" t="s">
        <v>2563</v>
      </c>
      <c r="C72" s="31" t="s">
        <v>1421</v>
      </c>
      <c r="D72" s="64" t="s">
        <v>2963</v>
      </c>
      <c r="E72" s="34" t="s">
        <v>2964</v>
      </c>
      <c r="F72" s="120">
        <v>100000</v>
      </c>
      <c r="G72" s="65" t="s">
        <v>2965</v>
      </c>
      <c r="H72" s="92"/>
      <c r="I72" s="92"/>
      <c r="J72" s="92"/>
      <c r="K72" s="76"/>
    </row>
    <row r="73" spans="1:11" ht="60" x14ac:dyDescent="0.25">
      <c r="A73" s="2" t="s">
        <v>2562</v>
      </c>
      <c r="B73" s="34" t="s">
        <v>2563</v>
      </c>
      <c r="C73" s="31" t="s">
        <v>840</v>
      </c>
      <c r="D73" s="64" t="s">
        <v>2963</v>
      </c>
      <c r="E73" s="34" t="s">
        <v>2964</v>
      </c>
      <c r="F73" s="120">
        <v>100000</v>
      </c>
      <c r="G73" s="65" t="s">
        <v>2965</v>
      </c>
      <c r="H73" s="92"/>
      <c r="I73" s="92"/>
      <c r="J73" s="92"/>
      <c r="K73" s="76"/>
    </row>
    <row r="74" spans="1:11" ht="60" x14ac:dyDescent="0.25">
      <c r="A74" s="2" t="s">
        <v>2562</v>
      </c>
      <c r="B74" s="34" t="s">
        <v>2563</v>
      </c>
      <c r="C74" s="31" t="s">
        <v>2967</v>
      </c>
      <c r="D74" s="64" t="s">
        <v>2968</v>
      </c>
      <c r="E74" s="34" t="s">
        <v>2964</v>
      </c>
      <c r="F74" s="120">
        <v>200000</v>
      </c>
      <c r="G74" s="65" t="s">
        <v>2970</v>
      </c>
      <c r="H74" s="92"/>
      <c r="I74" s="92"/>
      <c r="J74" s="92"/>
      <c r="K74" s="76"/>
    </row>
    <row r="75" spans="1:11" ht="60" x14ac:dyDescent="0.25">
      <c r="A75" s="2" t="s">
        <v>400</v>
      </c>
      <c r="B75" s="34" t="s">
        <v>401</v>
      </c>
      <c r="C75" s="31" t="s">
        <v>1116</v>
      </c>
      <c r="D75" s="64" t="s">
        <v>3232</v>
      </c>
      <c r="E75" s="34" t="s">
        <v>2964</v>
      </c>
      <c r="F75" s="120">
        <v>142415.66</v>
      </c>
      <c r="G75" s="65" t="s">
        <v>2972</v>
      </c>
      <c r="H75" s="92"/>
      <c r="I75" s="92"/>
      <c r="J75" s="92"/>
      <c r="K75" s="76"/>
    </row>
    <row r="76" spans="1:11" ht="45" x14ac:dyDescent="0.25">
      <c r="A76" s="2" t="s">
        <v>498</v>
      </c>
      <c r="B76" s="34" t="s">
        <v>499</v>
      </c>
      <c r="C76" s="31" t="s">
        <v>989</v>
      </c>
      <c r="D76" s="64" t="s">
        <v>2507</v>
      </c>
      <c r="E76" s="34" t="s">
        <v>2969</v>
      </c>
      <c r="F76" s="120">
        <v>49281.19</v>
      </c>
      <c r="G76" s="65" t="s">
        <v>3369</v>
      </c>
      <c r="H76" s="92"/>
      <c r="I76" s="76"/>
    </row>
    <row r="77" spans="1:11" ht="75" x14ac:dyDescent="0.25">
      <c r="A77" s="2" t="s">
        <v>503</v>
      </c>
      <c r="B77" s="34" t="s">
        <v>504</v>
      </c>
      <c r="C77" s="31" t="s">
        <v>2394</v>
      </c>
      <c r="D77" s="64" t="s">
        <v>3233</v>
      </c>
      <c r="E77" s="34" t="s">
        <v>2971</v>
      </c>
      <c r="F77" s="120">
        <v>91066.5</v>
      </c>
      <c r="G77" s="65" t="s">
        <v>2974</v>
      </c>
      <c r="H77" s="92"/>
      <c r="I77" s="92"/>
      <c r="J77" s="92"/>
      <c r="K77" s="76"/>
    </row>
    <row r="78" spans="1:11" ht="45" x14ac:dyDescent="0.25">
      <c r="A78" s="2" t="s">
        <v>2577</v>
      </c>
      <c r="B78" s="34" t="s">
        <v>2578</v>
      </c>
      <c r="C78" s="31" t="s">
        <v>2202</v>
      </c>
      <c r="D78" s="64" t="s">
        <v>2499</v>
      </c>
      <c r="E78" s="34" t="s">
        <v>3368</v>
      </c>
      <c r="F78" s="120">
        <v>26974.41</v>
      </c>
      <c r="G78" s="65" t="s">
        <v>2580</v>
      </c>
      <c r="H78" s="92"/>
      <c r="I78" s="92"/>
      <c r="J78" s="92"/>
      <c r="K78" s="76"/>
    </row>
    <row r="79" spans="1:11" ht="75" x14ac:dyDescent="0.25">
      <c r="A79" s="2" t="s">
        <v>1419</v>
      </c>
      <c r="B79" s="34" t="s">
        <v>1420</v>
      </c>
      <c r="C79" s="31" t="s">
        <v>840</v>
      </c>
      <c r="D79" s="64" t="s">
        <v>2612</v>
      </c>
      <c r="E79" s="34" t="s">
        <v>2973</v>
      </c>
      <c r="F79" s="120">
        <v>91666.67</v>
      </c>
      <c r="G79" s="65" t="s">
        <v>2977</v>
      </c>
      <c r="H79" s="92"/>
      <c r="I79" s="92"/>
      <c r="J79" s="92"/>
      <c r="K79" s="76"/>
    </row>
    <row r="80" spans="1:11" ht="45" x14ac:dyDescent="0.25">
      <c r="A80" s="2" t="s">
        <v>180</v>
      </c>
      <c r="B80" s="34" t="s">
        <v>181</v>
      </c>
      <c r="C80" s="31" t="s">
        <v>1830</v>
      </c>
      <c r="D80" s="64" t="s">
        <v>2559</v>
      </c>
      <c r="E80" s="34" t="s">
        <v>2975</v>
      </c>
      <c r="F80" s="120">
        <v>38584.57</v>
      </c>
      <c r="G80" s="65" t="s">
        <v>2593</v>
      </c>
      <c r="H80" s="92"/>
      <c r="I80" s="92"/>
      <c r="J80" s="92"/>
      <c r="K80" s="76"/>
    </row>
    <row r="81" spans="1:11" ht="45" x14ac:dyDescent="0.25">
      <c r="A81" s="2" t="s">
        <v>186</v>
      </c>
      <c r="B81" s="34" t="s">
        <v>187</v>
      </c>
      <c r="C81" s="31" t="s">
        <v>514</v>
      </c>
      <c r="D81" s="64" t="s">
        <v>329</v>
      </c>
      <c r="E81" s="34" t="s">
        <v>2976</v>
      </c>
      <c r="F81" s="120">
        <v>42215.74</v>
      </c>
      <c r="G81" s="65" t="s">
        <v>516</v>
      </c>
      <c r="H81" s="92"/>
      <c r="I81" s="92"/>
      <c r="J81" s="92"/>
      <c r="K81" s="76"/>
    </row>
    <row r="82" spans="1:11" ht="45" x14ac:dyDescent="0.25">
      <c r="A82" s="2" t="s">
        <v>191</v>
      </c>
      <c r="B82" s="34" t="s">
        <v>192</v>
      </c>
      <c r="C82" s="31" t="s">
        <v>1752</v>
      </c>
      <c r="D82" s="64" t="s">
        <v>3234</v>
      </c>
      <c r="E82" s="34" t="s">
        <v>2978</v>
      </c>
      <c r="F82" s="120">
        <v>32930.61</v>
      </c>
      <c r="G82" s="65" t="s">
        <v>2980</v>
      </c>
      <c r="H82" s="92"/>
      <c r="I82" s="92"/>
      <c r="J82" s="92"/>
      <c r="K82" s="76"/>
    </row>
    <row r="83" spans="1:11" ht="45" x14ac:dyDescent="0.25">
      <c r="A83" s="2" t="s">
        <v>2594</v>
      </c>
      <c r="B83" s="34" t="s">
        <v>2595</v>
      </c>
      <c r="C83" s="31" t="s">
        <v>2235</v>
      </c>
      <c r="D83" s="64" t="s">
        <v>3374</v>
      </c>
      <c r="E83" s="34" t="s">
        <v>515</v>
      </c>
      <c r="F83" s="120">
        <v>32795.949999999997</v>
      </c>
      <c r="G83" s="65" t="s">
        <v>2597</v>
      </c>
      <c r="H83" s="92"/>
      <c r="I83" s="76"/>
    </row>
    <row r="84" spans="1:11" ht="45" x14ac:dyDescent="0.25">
      <c r="A84" s="2" t="s">
        <v>2207</v>
      </c>
      <c r="B84" s="34" t="s">
        <v>2208</v>
      </c>
      <c r="C84" s="31" t="s">
        <v>1545</v>
      </c>
      <c r="D84" s="64" t="s">
        <v>1737</v>
      </c>
      <c r="E84" s="34" t="s">
        <v>2979</v>
      </c>
      <c r="F84" s="120">
        <v>78611.990000000005</v>
      </c>
      <c r="G84" s="65" t="s">
        <v>2984</v>
      </c>
      <c r="H84" s="92"/>
      <c r="I84" s="92"/>
      <c r="J84" s="92"/>
      <c r="K84" s="76"/>
    </row>
    <row r="85" spans="1:11" ht="45" x14ac:dyDescent="0.25">
      <c r="A85" s="2" t="s">
        <v>2211</v>
      </c>
      <c r="B85" s="34" t="s">
        <v>2212</v>
      </c>
      <c r="C85" s="31" t="s">
        <v>3237</v>
      </c>
      <c r="D85" s="64" t="s">
        <v>2559</v>
      </c>
      <c r="E85" s="34" t="s">
        <v>3370</v>
      </c>
      <c r="F85" s="120">
        <v>106905.65</v>
      </c>
      <c r="G85" s="65" t="s">
        <v>2986</v>
      </c>
      <c r="H85" s="92"/>
      <c r="I85" s="92"/>
      <c r="J85" s="92"/>
      <c r="K85" s="76"/>
    </row>
    <row r="86" spans="1:11" ht="45" x14ac:dyDescent="0.25">
      <c r="A86" s="2" t="s">
        <v>536</v>
      </c>
      <c r="B86" s="34" t="s">
        <v>537</v>
      </c>
      <c r="C86" s="31" t="s">
        <v>3238</v>
      </c>
      <c r="D86" s="64" t="s">
        <v>2962</v>
      </c>
      <c r="E86" s="34" t="s">
        <v>2983</v>
      </c>
      <c r="F86" s="120">
        <v>21258.73</v>
      </c>
      <c r="G86" s="65" t="s">
        <v>2988</v>
      </c>
      <c r="H86" s="92"/>
      <c r="I86" s="92"/>
      <c r="J86" s="92"/>
      <c r="K86" s="76"/>
    </row>
    <row r="87" spans="1:11" ht="45" x14ac:dyDescent="0.25">
      <c r="A87" s="2" t="s">
        <v>536</v>
      </c>
      <c r="B87" s="34" t="s">
        <v>537</v>
      </c>
      <c r="C87" s="31" t="s">
        <v>3239</v>
      </c>
      <c r="D87" s="64" t="s">
        <v>2962</v>
      </c>
      <c r="E87" s="34" t="s">
        <v>2985</v>
      </c>
      <c r="F87" s="120">
        <v>93538.36</v>
      </c>
      <c r="G87" s="65" t="s">
        <v>2990</v>
      </c>
      <c r="H87" s="92"/>
      <c r="I87" s="92"/>
      <c r="J87" s="92"/>
      <c r="K87" s="76"/>
    </row>
    <row r="88" spans="1:11" ht="45" x14ac:dyDescent="0.25">
      <c r="A88" s="2" t="s">
        <v>1438</v>
      </c>
      <c r="B88" s="34" t="s">
        <v>1439</v>
      </c>
      <c r="C88" s="31" t="s">
        <v>755</v>
      </c>
      <c r="D88" s="64" t="s">
        <v>1440</v>
      </c>
      <c r="E88" s="34" t="s">
        <v>2987</v>
      </c>
      <c r="F88" s="120">
        <v>123687.18</v>
      </c>
      <c r="G88" s="65" t="s">
        <v>1442</v>
      </c>
      <c r="H88" s="92"/>
      <c r="I88" s="76"/>
    </row>
    <row r="89" spans="1:11" ht="45" x14ac:dyDescent="0.25">
      <c r="A89" s="2" t="s">
        <v>2991</v>
      </c>
      <c r="B89" s="34" t="s">
        <v>3345</v>
      </c>
      <c r="C89" s="31" t="s">
        <v>689</v>
      </c>
      <c r="D89" s="64" t="s">
        <v>2518</v>
      </c>
      <c r="E89" s="34" t="s">
        <v>2989</v>
      </c>
      <c r="F89" s="120">
        <v>229998</v>
      </c>
      <c r="G89" s="65" t="s">
        <v>2993</v>
      </c>
      <c r="H89" s="92"/>
      <c r="I89" s="92"/>
      <c r="J89" s="92"/>
      <c r="K89" s="76"/>
    </row>
    <row r="90" spans="1:11" ht="45" x14ac:dyDescent="0.25">
      <c r="A90" s="2" t="s">
        <v>2991</v>
      </c>
      <c r="B90" s="34" t="s">
        <v>3345</v>
      </c>
      <c r="C90" s="31" t="s">
        <v>3240</v>
      </c>
      <c r="D90" s="64" t="s">
        <v>2518</v>
      </c>
      <c r="E90" s="34" t="s">
        <v>3373</v>
      </c>
      <c r="F90" s="120">
        <v>231520.8</v>
      </c>
      <c r="G90" s="65" t="s">
        <v>2995</v>
      </c>
      <c r="H90" s="92"/>
      <c r="I90" s="92"/>
      <c r="J90" s="92"/>
      <c r="K90" s="76"/>
    </row>
    <row r="91" spans="1:11" ht="75" x14ac:dyDescent="0.25">
      <c r="A91" s="2" t="s">
        <v>1033</v>
      </c>
      <c r="B91" s="34" t="s">
        <v>1034</v>
      </c>
      <c r="C91" s="31" t="s">
        <v>3241</v>
      </c>
      <c r="D91" s="64" t="s">
        <v>3242</v>
      </c>
      <c r="E91" s="34" t="s">
        <v>3378</v>
      </c>
      <c r="F91" s="120">
        <v>98655.38</v>
      </c>
      <c r="G91" s="65" t="s">
        <v>2997</v>
      </c>
      <c r="H91" s="92"/>
      <c r="I91" s="92"/>
      <c r="J91" s="92"/>
      <c r="K91" s="76"/>
    </row>
    <row r="92" spans="1:11" ht="90" x14ac:dyDescent="0.25">
      <c r="A92" s="2" t="s">
        <v>2998</v>
      </c>
      <c r="B92" s="34" t="s">
        <v>2999</v>
      </c>
      <c r="C92" s="31" t="s">
        <v>3243</v>
      </c>
      <c r="D92" s="64" t="s">
        <v>3242</v>
      </c>
      <c r="E92" s="34" t="s">
        <v>3379</v>
      </c>
      <c r="F92" s="120">
        <v>125000</v>
      </c>
      <c r="G92" s="65" t="s">
        <v>3001</v>
      </c>
      <c r="H92" s="92"/>
      <c r="I92" s="92"/>
      <c r="J92" s="92"/>
      <c r="K92" s="76"/>
    </row>
    <row r="93" spans="1:11" ht="60" x14ac:dyDescent="0.25">
      <c r="A93" s="2" t="s">
        <v>205</v>
      </c>
      <c r="B93" s="34" t="s">
        <v>206</v>
      </c>
      <c r="C93" s="31" t="s">
        <v>1411</v>
      </c>
      <c r="D93" s="64" t="s">
        <v>3244</v>
      </c>
      <c r="E93" s="34" t="s">
        <v>2996</v>
      </c>
      <c r="F93" s="120">
        <v>611110.72</v>
      </c>
      <c r="G93" s="65" t="s">
        <v>3003</v>
      </c>
      <c r="H93" s="92"/>
      <c r="I93" s="92"/>
      <c r="J93" s="92"/>
      <c r="K93" s="76"/>
    </row>
    <row r="94" spans="1:11" ht="75" x14ac:dyDescent="0.25">
      <c r="A94" s="2" t="s">
        <v>205</v>
      </c>
      <c r="B94" s="34" t="s">
        <v>206</v>
      </c>
      <c r="C94" s="31" t="s">
        <v>540</v>
      </c>
      <c r="D94" s="64" t="s">
        <v>772</v>
      </c>
      <c r="E94" s="34" t="s">
        <v>3000</v>
      </c>
      <c r="F94" s="120">
        <v>138888.9</v>
      </c>
      <c r="G94" s="65" t="s">
        <v>542</v>
      </c>
      <c r="H94" s="92"/>
      <c r="I94" s="92"/>
      <c r="J94" s="92"/>
      <c r="K94" s="76"/>
    </row>
    <row r="95" spans="1:11" ht="75" x14ac:dyDescent="0.25">
      <c r="A95" s="2" t="s">
        <v>205</v>
      </c>
      <c r="B95" s="34" t="s">
        <v>206</v>
      </c>
      <c r="C95" s="31" t="s">
        <v>1042</v>
      </c>
      <c r="D95" s="64" t="s">
        <v>1043</v>
      </c>
      <c r="E95" s="34" t="s">
        <v>3002</v>
      </c>
      <c r="F95" s="120">
        <v>138888.9</v>
      </c>
      <c r="G95" s="65" t="s">
        <v>1045</v>
      </c>
      <c r="H95" s="92"/>
      <c r="I95" s="92"/>
      <c r="J95" s="92"/>
      <c r="K95" s="76"/>
    </row>
    <row r="96" spans="1:11" ht="60" x14ac:dyDescent="0.25">
      <c r="A96" s="2" t="s">
        <v>210</v>
      </c>
      <c r="B96" s="34" t="s">
        <v>211</v>
      </c>
      <c r="C96" s="31" t="s">
        <v>540</v>
      </c>
      <c r="D96" s="64" t="s">
        <v>2064</v>
      </c>
      <c r="E96" s="34" t="s">
        <v>541</v>
      </c>
      <c r="F96" s="120">
        <v>55555.56</v>
      </c>
      <c r="G96" s="65" t="s">
        <v>3005</v>
      </c>
      <c r="H96" s="92"/>
      <c r="I96" s="92"/>
      <c r="J96" s="92"/>
      <c r="K96" s="76"/>
    </row>
    <row r="97" spans="1:11" ht="60" x14ac:dyDescent="0.25">
      <c r="A97" s="2" t="s">
        <v>532</v>
      </c>
      <c r="B97" s="34" t="s">
        <v>533</v>
      </c>
      <c r="C97" s="31" t="s">
        <v>3264</v>
      </c>
      <c r="D97" s="64" t="s">
        <v>2897</v>
      </c>
      <c r="E97" s="34" t="s">
        <v>1445</v>
      </c>
      <c r="F97" s="120">
        <v>71500</v>
      </c>
      <c r="G97" s="65" t="s">
        <v>3372</v>
      </c>
      <c r="H97" s="92"/>
      <c r="I97" s="76"/>
    </row>
    <row r="98" spans="1:11" ht="45" x14ac:dyDescent="0.25">
      <c r="A98" s="2" t="s">
        <v>1024</v>
      </c>
      <c r="B98" s="34" t="s">
        <v>1025</v>
      </c>
      <c r="C98" s="31" t="s">
        <v>3267</v>
      </c>
      <c r="D98" s="64" t="s">
        <v>2750</v>
      </c>
      <c r="E98" s="34" t="s">
        <v>3004</v>
      </c>
      <c r="F98" s="120">
        <v>25933.82</v>
      </c>
      <c r="G98" s="65" t="s">
        <v>3007</v>
      </c>
      <c r="H98" s="92"/>
      <c r="I98" s="92"/>
      <c r="J98" s="92"/>
      <c r="K98" s="76"/>
    </row>
    <row r="99" spans="1:11" ht="30" x14ac:dyDescent="0.25">
      <c r="A99" s="2" t="s">
        <v>1426</v>
      </c>
      <c r="B99" s="34" t="s">
        <v>1427</v>
      </c>
      <c r="C99" s="31" t="s">
        <v>3268</v>
      </c>
      <c r="D99" s="64" t="s">
        <v>3234</v>
      </c>
      <c r="E99" s="34" t="s">
        <v>3371</v>
      </c>
      <c r="F99" s="120">
        <v>152860.46</v>
      </c>
      <c r="G99" s="65" t="s">
        <v>3009</v>
      </c>
      <c r="H99" s="92"/>
      <c r="I99" s="92"/>
      <c r="J99" s="92"/>
      <c r="K99" s="76"/>
    </row>
    <row r="100" spans="1:11" ht="45" x14ac:dyDescent="0.25">
      <c r="A100" s="2" t="s">
        <v>1046</v>
      </c>
      <c r="B100" s="34" t="s">
        <v>1047</v>
      </c>
      <c r="C100" s="31" t="s">
        <v>1812</v>
      </c>
      <c r="D100" s="64" t="s">
        <v>1813</v>
      </c>
      <c r="E100" s="34" t="s">
        <v>3006</v>
      </c>
      <c r="F100" s="120">
        <v>232578</v>
      </c>
      <c r="G100" s="65" t="s">
        <v>1815</v>
      </c>
      <c r="H100" s="92"/>
      <c r="I100" s="92"/>
      <c r="J100" s="92"/>
      <c r="K100" s="76"/>
    </row>
    <row r="101" spans="1:11" ht="45" x14ac:dyDescent="0.25">
      <c r="A101" s="2" t="s">
        <v>1046</v>
      </c>
      <c r="B101" s="34" t="s">
        <v>1047</v>
      </c>
      <c r="C101" s="31" t="s">
        <v>2224</v>
      </c>
      <c r="D101" s="64" t="s">
        <v>2064</v>
      </c>
      <c r="E101" s="34" t="s">
        <v>3008</v>
      </c>
      <c r="F101" s="120">
        <v>232578</v>
      </c>
      <c r="G101" s="65" t="s">
        <v>2225</v>
      </c>
      <c r="H101" s="92"/>
      <c r="I101" s="92"/>
      <c r="J101" s="92"/>
      <c r="K101" s="76"/>
    </row>
    <row r="102" spans="1:11" ht="30" x14ac:dyDescent="0.25">
      <c r="A102" s="2" t="s">
        <v>1046</v>
      </c>
      <c r="B102" s="34" t="s">
        <v>1047</v>
      </c>
      <c r="C102" s="31" t="s">
        <v>3269</v>
      </c>
      <c r="D102" s="64" t="s">
        <v>2769</v>
      </c>
      <c r="E102" s="34" t="s">
        <v>1814</v>
      </c>
      <c r="F102" s="120">
        <v>77172</v>
      </c>
      <c r="G102" s="65" t="s">
        <v>3010</v>
      </c>
      <c r="H102" s="92"/>
      <c r="I102" s="92"/>
      <c r="J102" s="92"/>
      <c r="K102" s="76"/>
    </row>
    <row r="103" spans="1:11" ht="30" x14ac:dyDescent="0.25">
      <c r="A103" s="2" t="s">
        <v>1046</v>
      </c>
      <c r="B103" s="34" t="s">
        <v>1047</v>
      </c>
      <c r="C103" s="31" t="s">
        <v>1816</v>
      </c>
      <c r="D103" s="64" t="s">
        <v>1817</v>
      </c>
      <c r="E103" s="34" t="s">
        <v>1449</v>
      </c>
      <c r="F103" s="120">
        <v>233640</v>
      </c>
      <c r="G103" s="65" t="s">
        <v>1819</v>
      </c>
      <c r="H103" s="92"/>
      <c r="I103" s="92"/>
      <c r="J103" s="92"/>
      <c r="K103" s="76"/>
    </row>
    <row r="104" spans="1:11" ht="30" x14ac:dyDescent="0.25">
      <c r="A104" s="2" t="s">
        <v>1641</v>
      </c>
      <c r="B104" s="34" t="s">
        <v>1642</v>
      </c>
      <c r="C104" s="31" t="s">
        <v>3270</v>
      </c>
      <c r="D104" s="64" t="s">
        <v>2897</v>
      </c>
      <c r="E104" s="34" t="s">
        <v>2632</v>
      </c>
      <c r="F104" s="120">
        <v>881507.1</v>
      </c>
      <c r="G104" s="65" t="s">
        <v>3012</v>
      </c>
      <c r="H104" s="92"/>
      <c r="I104" s="92"/>
      <c r="J104" s="92"/>
      <c r="K104" s="76"/>
    </row>
    <row r="105" spans="1:11" ht="30" x14ac:dyDescent="0.25">
      <c r="A105" s="2" t="s">
        <v>1062</v>
      </c>
      <c r="B105" s="34" t="s">
        <v>1063</v>
      </c>
      <c r="C105" s="31" t="s">
        <v>3271</v>
      </c>
      <c r="D105" s="64" t="s">
        <v>2750</v>
      </c>
      <c r="E105" s="34" t="s">
        <v>1818</v>
      </c>
      <c r="F105" s="120">
        <v>2858</v>
      </c>
      <c r="G105" s="65" t="s">
        <v>3014</v>
      </c>
      <c r="H105" s="92"/>
      <c r="I105" s="92"/>
      <c r="J105" s="92"/>
      <c r="K105" s="76"/>
    </row>
    <row r="106" spans="1:11" ht="60" x14ac:dyDescent="0.25">
      <c r="A106" s="2" t="s">
        <v>263</v>
      </c>
      <c r="B106" s="34" t="s">
        <v>264</v>
      </c>
      <c r="C106" s="31" t="s">
        <v>3272</v>
      </c>
      <c r="D106" s="64" t="s">
        <v>2875</v>
      </c>
      <c r="E106" s="34" t="s">
        <v>3011</v>
      </c>
      <c r="F106" s="120">
        <v>236310.16</v>
      </c>
      <c r="G106" s="65" t="s">
        <v>3016</v>
      </c>
      <c r="H106" s="92"/>
      <c r="I106" s="92"/>
      <c r="J106" s="92"/>
      <c r="K106" s="76"/>
    </row>
    <row r="107" spans="1:11" ht="60" x14ac:dyDescent="0.25">
      <c r="A107" s="2" t="s">
        <v>272</v>
      </c>
      <c r="B107" s="34" t="s">
        <v>273</v>
      </c>
      <c r="C107" s="31" t="s">
        <v>3273</v>
      </c>
      <c r="D107" s="64" t="s">
        <v>2518</v>
      </c>
      <c r="E107" s="34" t="s">
        <v>3013</v>
      </c>
      <c r="F107" s="120">
        <v>1373</v>
      </c>
      <c r="G107" s="65" t="s">
        <v>3018</v>
      </c>
      <c r="H107" s="92"/>
      <c r="I107" s="92"/>
      <c r="J107" s="92"/>
      <c r="K107" s="76"/>
    </row>
    <row r="108" spans="1:11" ht="60" x14ac:dyDescent="0.25">
      <c r="A108" s="2" t="s">
        <v>347</v>
      </c>
      <c r="B108" s="34" t="s">
        <v>348</v>
      </c>
      <c r="C108" s="31" t="s">
        <v>3274</v>
      </c>
      <c r="D108" s="64" t="s">
        <v>2499</v>
      </c>
      <c r="E108" s="34" t="s">
        <v>3015</v>
      </c>
      <c r="F108" s="120">
        <v>46898.83</v>
      </c>
      <c r="G108" s="65" t="s">
        <v>3019</v>
      </c>
      <c r="H108" s="92"/>
      <c r="I108" s="92"/>
      <c r="J108" s="92"/>
      <c r="K108" s="76"/>
    </row>
    <row r="109" spans="1:11" ht="45" x14ac:dyDescent="0.25">
      <c r="A109" s="2" t="s">
        <v>228</v>
      </c>
      <c r="B109" s="34" t="s">
        <v>229</v>
      </c>
      <c r="C109" s="31" t="s">
        <v>3275</v>
      </c>
      <c r="D109" s="64" t="s">
        <v>2186</v>
      </c>
      <c r="E109" s="34" t="s">
        <v>3017</v>
      </c>
      <c r="F109" s="120">
        <v>159589.1</v>
      </c>
      <c r="G109" s="65" t="s">
        <v>3020</v>
      </c>
      <c r="H109" s="92"/>
      <c r="I109" s="92"/>
      <c r="J109" s="92"/>
      <c r="K109" s="76"/>
    </row>
    <row r="110" spans="1:11" ht="30" x14ac:dyDescent="0.25">
      <c r="A110" s="2" t="s">
        <v>228</v>
      </c>
      <c r="B110" s="34" t="s">
        <v>229</v>
      </c>
      <c r="C110" s="31" t="s">
        <v>3276</v>
      </c>
      <c r="D110" s="64" t="s">
        <v>2186</v>
      </c>
      <c r="E110" s="34" t="s">
        <v>1866</v>
      </c>
      <c r="F110" s="120">
        <v>21682.5</v>
      </c>
      <c r="G110" s="65" t="s">
        <v>3020</v>
      </c>
      <c r="H110" s="92"/>
      <c r="I110" s="92"/>
      <c r="J110" s="92"/>
      <c r="K110" s="76"/>
    </row>
    <row r="111" spans="1:11" ht="45" x14ac:dyDescent="0.25">
      <c r="A111" s="2" t="s">
        <v>228</v>
      </c>
      <c r="B111" s="34" t="s">
        <v>229</v>
      </c>
      <c r="C111" s="31" t="s">
        <v>3277</v>
      </c>
      <c r="D111" s="64" t="s">
        <v>2186</v>
      </c>
      <c r="E111" s="34" t="s">
        <v>232</v>
      </c>
      <c r="F111" s="120">
        <v>15222</v>
      </c>
      <c r="G111" s="65" t="s">
        <v>3020</v>
      </c>
      <c r="H111" s="92"/>
      <c r="I111" s="92"/>
      <c r="J111" s="92"/>
      <c r="K111" s="76"/>
    </row>
    <row r="112" spans="1:11" ht="45" x14ac:dyDescent="0.25">
      <c r="A112" s="2" t="s">
        <v>228</v>
      </c>
      <c r="B112" s="34" t="s">
        <v>229</v>
      </c>
      <c r="C112" s="31" t="s">
        <v>3278</v>
      </c>
      <c r="D112" s="64" t="s">
        <v>2186</v>
      </c>
      <c r="E112" s="34" t="s">
        <v>232</v>
      </c>
      <c r="F112" s="120">
        <v>39358.9</v>
      </c>
      <c r="G112" s="65" t="s">
        <v>3020</v>
      </c>
      <c r="H112" s="92"/>
      <c r="I112" s="92"/>
      <c r="J112" s="92"/>
      <c r="K112" s="76"/>
    </row>
    <row r="113" spans="1:11" ht="45" x14ac:dyDescent="0.25">
      <c r="A113" s="2" t="s">
        <v>228</v>
      </c>
      <c r="B113" s="34" t="s">
        <v>229</v>
      </c>
      <c r="C113" s="31" t="s">
        <v>3279</v>
      </c>
      <c r="D113" s="64" t="s">
        <v>2186</v>
      </c>
      <c r="E113" s="34" t="s">
        <v>232</v>
      </c>
      <c r="F113" s="120">
        <v>15222</v>
      </c>
      <c r="G113" s="65" t="s">
        <v>3020</v>
      </c>
      <c r="H113" s="92"/>
      <c r="I113" s="92"/>
      <c r="J113" s="92"/>
      <c r="K113" s="76"/>
    </row>
    <row r="114" spans="1:11" ht="45" x14ac:dyDescent="0.25">
      <c r="A114" s="2" t="s">
        <v>228</v>
      </c>
      <c r="B114" s="34" t="s">
        <v>229</v>
      </c>
      <c r="C114" s="31" t="s">
        <v>3280</v>
      </c>
      <c r="D114" s="64" t="s">
        <v>2186</v>
      </c>
      <c r="E114" s="34" t="s">
        <v>232</v>
      </c>
      <c r="F114" s="120">
        <v>38639.1</v>
      </c>
      <c r="G114" s="65" t="s">
        <v>3020</v>
      </c>
      <c r="H114" s="92"/>
      <c r="I114" s="92"/>
      <c r="J114" s="92"/>
      <c r="K114" s="76"/>
    </row>
    <row r="115" spans="1:11" ht="45" x14ac:dyDescent="0.25">
      <c r="A115" s="2" t="s">
        <v>228</v>
      </c>
      <c r="B115" s="34" t="s">
        <v>229</v>
      </c>
      <c r="C115" s="31" t="s">
        <v>3281</v>
      </c>
      <c r="D115" s="64" t="s">
        <v>2750</v>
      </c>
      <c r="E115" s="34" t="s">
        <v>232</v>
      </c>
      <c r="F115" s="120">
        <v>20520.2</v>
      </c>
      <c r="G115" s="65" t="s">
        <v>3020</v>
      </c>
      <c r="H115" s="92"/>
      <c r="I115" s="92"/>
      <c r="J115" s="92"/>
      <c r="K115" s="76"/>
    </row>
    <row r="116" spans="1:11" ht="45" x14ac:dyDescent="0.25">
      <c r="A116" s="2" t="s">
        <v>228</v>
      </c>
      <c r="B116" s="34" t="s">
        <v>229</v>
      </c>
      <c r="C116" s="31" t="s">
        <v>3282</v>
      </c>
      <c r="D116" s="64" t="s">
        <v>2750</v>
      </c>
      <c r="E116" s="34" t="s">
        <v>232</v>
      </c>
      <c r="F116" s="120">
        <v>32863</v>
      </c>
      <c r="G116" s="65" t="s">
        <v>3020</v>
      </c>
      <c r="H116" s="92"/>
      <c r="I116" s="92"/>
      <c r="J116" s="92"/>
      <c r="K116" s="76"/>
    </row>
    <row r="117" spans="1:11" ht="45" x14ac:dyDescent="0.25">
      <c r="A117" s="2" t="s">
        <v>228</v>
      </c>
      <c r="B117" s="34" t="s">
        <v>229</v>
      </c>
      <c r="C117" s="31" t="s">
        <v>2824</v>
      </c>
      <c r="D117" s="64" t="s">
        <v>2750</v>
      </c>
      <c r="E117" s="34" t="s">
        <v>232</v>
      </c>
      <c r="F117" s="120">
        <v>56215.199999999997</v>
      </c>
      <c r="G117" s="65" t="s">
        <v>3020</v>
      </c>
      <c r="H117" s="92"/>
      <c r="I117" s="92"/>
      <c r="J117" s="92"/>
      <c r="K117" s="76"/>
    </row>
    <row r="118" spans="1:11" ht="45" x14ac:dyDescent="0.25">
      <c r="A118" s="2" t="s">
        <v>228</v>
      </c>
      <c r="B118" s="34" t="s">
        <v>229</v>
      </c>
      <c r="C118" s="31" t="s">
        <v>3283</v>
      </c>
      <c r="D118" s="64" t="s">
        <v>2750</v>
      </c>
      <c r="E118" s="34" t="s">
        <v>232</v>
      </c>
      <c r="F118" s="120">
        <v>21682.5</v>
      </c>
      <c r="G118" s="65" t="s">
        <v>3020</v>
      </c>
      <c r="H118" s="92"/>
      <c r="I118" s="92"/>
      <c r="J118" s="92"/>
      <c r="K118" s="76"/>
    </row>
    <row r="119" spans="1:11" ht="45" x14ac:dyDescent="0.25">
      <c r="A119" s="2" t="s">
        <v>228</v>
      </c>
      <c r="B119" s="34" t="s">
        <v>229</v>
      </c>
      <c r="C119" s="31" t="s">
        <v>3284</v>
      </c>
      <c r="D119" s="64" t="s">
        <v>2750</v>
      </c>
      <c r="E119" s="34" t="s">
        <v>232</v>
      </c>
      <c r="F119" s="120">
        <v>41718.9</v>
      </c>
      <c r="G119" s="65" t="s">
        <v>3020</v>
      </c>
      <c r="H119" s="92"/>
      <c r="I119" s="92"/>
      <c r="J119" s="92"/>
      <c r="K119" s="76"/>
    </row>
    <row r="120" spans="1:11" ht="45" x14ac:dyDescent="0.25">
      <c r="A120" s="2" t="s">
        <v>228</v>
      </c>
      <c r="B120" s="34" t="s">
        <v>229</v>
      </c>
      <c r="C120" s="31" t="s">
        <v>3285</v>
      </c>
      <c r="D120" s="64" t="s">
        <v>2750</v>
      </c>
      <c r="E120" s="34" t="s">
        <v>232</v>
      </c>
      <c r="F120" s="120">
        <v>42881.2</v>
      </c>
      <c r="G120" s="65" t="s">
        <v>3020</v>
      </c>
      <c r="H120" s="92"/>
      <c r="I120" s="92"/>
      <c r="J120" s="92"/>
      <c r="K120" s="76"/>
    </row>
    <row r="121" spans="1:11" ht="45" x14ac:dyDescent="0.25">
      <c r="A121" s="2" t="s">
        <v>228</v>
      </c>
      <c r="B121" s="34" t="s">
        <v>229</v>
      </c>
      <c r="C121" s="31" t="s">
        <v>3286</v>
      </c>
      <c r="D121" s="64" t="s">
        <v>2897</v>
      </c>
      <c r="E121" s="34" t="s">
        <v>232</v>
      </c>
      <c r="F121" s="120">
        <v>46256</v>
      </c>
      <c r="G121" s="65" t="s">
        <v>3020</v>
      </c>
      <c r="H121" s="92"/>
      <c r="I121" s="92"/>
      <c r="J121" s="92"/>
      <c r="K121" s="76"/>
    </row>
    <row r="122" spans="1:11" ht="45" x14ac:dyDescent="0.25">
      <c r="A122" s="2" t="s">
        <v>228</v>
      </c>
      <c r="B122" s="34" t="s">
        <v>229</v>
      </c>
      <c r="C122" s="31" t="s">
        <v>3287</v>
      </c>
      <c r="D122" s="64" t="s">
        <v>2897</v>
      </c>
      <c r="E122" s="34" t="s">
        <v>232</v>
      </c>
      <c r="F122" s="120">
        <v>75520</v>
      </c>
      <c r="G122" s="65" t="s">
        <v>3020</v>
      </c>
      <c r="H122" s="92"/>
      <c r="I122" s="92"/>
      <c r="J122" s="92"/>
      <c r="K122" s="76"/>
    </row>
    <row r="123" spans="1:11" ht="45" x14ac:dyDescent="0.25">
      <c r="A123" s="2" t="s">
        <v>228</v>
      </c>
      <c r="B123" s="34" t="s">
        <v>229</v>
      </c>
      <c r="C123" s="31" t="s">
        <v>3288</v>
      </c>
      <c r="D123" s="64" t="s">
        <v>3289</v>
      </c>
      <c r="E123" s="34" t="s">
        <v>232</v>
      </c>
      <c r="F123" s="120">
        <v>69856</v>
      </c>
      <c r="G123" s="65" t="s">
        <v>3020</v>
      </c>
      <c r="H123" s="92"/>
      <c r="I123" s="92"/>
      <c r="J123" s="92"/>
      <c r="K123" s="76"/>
    </row>
    <row r="124" spans="1:11" ht="45" x14ac:dyDescent="0.25">
      <c r="A124" s="2" t="s">
        <v>1090</v>
      </c>
      <c r="B124" s="34" t="s">
        <v>1091</v>
      </c>
      <c r="C124" s="31" t="s">
        <v>3290</v>
      </c>
      <c r="D124" s="64" t="s">
        <v>2559</v>
      </c>
      <c r="E124" s="34" t="s">
        <v>232</v>
      </c>
      <c r="F124" s="120">
        <v>5900</v>
      </c>
      <c r="G124" s="65" t="s">
        <v>3022</v>
      </c>
      <c r="H124" s="92"/>
      <c r="I124" s="92"/>
      <c r="J124" s="92"/>
      <c r="K124" s="76"/>
    </row>
    <row r="125" spans="1:11" ht="45" x14ac:dyDescent="0.25">
      <c r="A125" s="2" t="s">
        <v>1090</v>
      </c>
      <c r="B125" s="34" t="s">
        <v>1091</v>
      </c>
      <c r="C125" s="31" t="s">
        <v>3291</v>
      </c>
      <c r="D125" s="64" t="s">
        <v>2875</v>
      </c>
      <c r="E125" s="34" t="s">
        <v>232</v>
      </c>
      <c r="F125" s="120">
        <v>5900</v>
      </c>
      <c r="G125" s="65" t="s">
        <v>3022</v>
      </c>
      <c r="H125" s="92"/>
      <c r="I125" s="92"/>
      <c r="J125" s="92"/>
      <c r="K125" s="76"/>
    </row>
    <row r="126" spans="1:11" ht="60" x14ac:dyDescent="0.25">
      <c r="A126" s="2" t="s">
        <v>1090</v>
      </c>
      <c r="B126" s="34" t="s">
        <v>1091</v>
      </c>
      <c r="C126" s="31" t="s">
        <v>3292</v>
      </c>
      <c r="D126" s="64" t="s">
        <v>3232</v>
      </c>
      <c r="E126" s="34" t="s">
        <v>3021</v>
      </c>
      <c r="F126" s="120">
        <v>5900</v>
      </c>
      <c r="G126" s="65" t="s">
        <v>3022</v>
      </c>
      <c r="H126" s="92"/>
      <c r="I126" s="92"/>
      <c r="J126" s="92"/>
      <c r="K126" s="76"/>
    </row>
    <row r="127" spans="1:11" ht="60" x14ac:dyDescent="0.25">
      <c r="A127" s="2" t="s">
        <v>1477</v>
      </c>
      <c r="B127" s="34" t="s">
        <v>1478</v>
      </c>
      <c r="C127" s="31" t="s">
        <v>3316</v>
      </c>
      <c r="D127" s="64" t="s">
        <v>2079</v>
      </c>
      <c r="E127" s="34" t="s">
        <v>3021</v>
      </c>
      <c r="F127" s="120">
        <v>139542.20000000001</v>
      </c>
      <c r="G127" s="65" t="s">
        <v>3024</v>
      </c>
      <c r="H127" s="92"/>
      <c r="I127" s="92"/>
      <c r="J127" s="92"/>
      <c r="K127" s="76"/>
    </row>
    <row r="128" spans="1:11" ht="60" x14ac:dyDescent="0.25">
      <c r="A128" s="2" t="s">
        <v>1477</v>
      </c>
      <c r="B128" s="34" t="s">
        <v>1478</v>
      </c>
      <c r="C128" s="31" t="s">
        <v>3317</v>
      </c>
      <c r="D128" s="64" t="s">
        <v>2079</v>
      </c>
      <c r="E128" s="34" t="s">
        <v>3021</v>
      </c>
      <c r="F128" s="120">
        <v>9525.6</v>
      </c>
      <c r="G128" s="65" t="s">
        <v>3024</v>
      </c>
      <c r="H128" s="92"/>
      <c r="I128" s="92"/>
      <c r="J128" s="92"/>
      <c r="K128" s="76"/>
    </row>
    <row r="129" spans="1:11" ht="60" x14ac:dyDescent="0.25">
      <c r="A129" s="2" t="s">
        <v>1477</v>
      </c>
      <c r="B129" s="34" t="s">
        <v>1478</v>
      </c>
      <c r="C129" s="31" t="s">
        <v>3318</v>
      </c>
      <c r="D129" s="64" t="s">
        <v>2079</v>
      </c>
      <c r="E129" s="34" t="s">
        <v>3023</v>
      </c>
      <c r="F129" s="120">
        <v>16228.8</v>
      </c>
      <c r="G129" s="65" t="s">
        <v>3024</v>
      </c>
      <c r="H129" s="92"/>
      <c r="I129" s="92"/>
      <c r="J129" s="92"/>
      <c r="K129" s="76"/>
    </row>
    <row r="130" spans="1:11" ht="60" x14ac:dyDescent="0.25">
      <c r="A130" s="2" t="s">
        <v>1477</v>
      </c>
      <c r="B130" s="34" t="s">
        <v>1478</v>
      </c>
      <c r="C130" s="31" t="s">
        <v>3319</v>
      </c>
      <c r="D130" s="64" t="s">
        <v>2559</v>
      </c>
      <c r="E130" s="34" t="s">
        <v>3023</v>
      </c>
      <c r="F130" s="120">
        <v>11515</v>
      </c>
      <c r="G130" s="65" t="s">
        <v>3024</v>
      </c>
      <c r="H130" s="92"/>
      <c r="I130" s="92"/>
      <c r="J130" s="92"/>
      <c r="K130" s="76"/>
    </row>
    <row r="131" spans="1:11" ht="60" x14ac:dyDescent="0.25">
      <c r="A131" s="2" t="s">
        <v>1477</v>
      </c>
      <c r="B131" s="34" t="s">
        <v>1478</v>
      </c>
      <c r="C131" s="31" t="s">
        <v>3320</v>
      </c>
      <c r="D131" s="64" t="s">
        <v>2559</v>
      </c>
      <c r="E131" s="34" t="s">
        <v>3023</v>
      </c>
      <c r="F131" s="120">
        <v>54047</v>
      </c>
      <c r="G131" s="65" t="s">
        <v>3024</v>
      </c>
      <c r="H131" s="92"/>
      <c r="I131" s="92"/>
      <c r="J131" s="92"/>
      <c r="K131" s="76"/>
    </row>
    <row r="132" spans="1:11" ht="60" x14ac:dyDescent="0.25">
      <c r="A132" s="2" t="s">
        <v>1477</v>
      </c>
      <c r="B132" s="34" t="s">
        <v>1478</v>
      </c>
      <c r="C132" s="31" t="s">
        <v>3321</v>
      </c>
      <c r="D132" s="64" t="s">
        <v>2559</v>
      </c>
      <c r="E132" s="34" t="s">
        <v>3023</v>
      </c>
      <c r="F132" s="120">
        <v>13680.8</v>
      </c>
      <c r="G132" s="65" t="s">
        <v>3024</v>
      </c>
      <c r="H132" s="92"/>
      <c r="I132" s="92"/>
      <c r="J132" s="92"/>
      <c r="K132" s="76"/>
    </row>
    <row r="133" spans="1:11" ht="60" x14ac:dyDescent="0.25">
      <c r="A133" s="2" t="s">
        <v>1477</v>
      </c>
      <c r="B133" s="34" t="s">
        <v>1478</v>
      </c>
      <c r="C133" s="31" t="s">
        <v>3322</v>
      </c>
      <c r="D133" s="64" t="s">
        <v>2559</v>
      </c>
      <c r="E133" s="34" t="s">
        <v>3023</v>
      </c>
      <c r="F133" s="120">
        <v>12446</v>
      </c>
      <c r="G133" s="65" t="s">
        <v>3024</v>
      </c>
      <c r="H133" s="92"/>
      <c r="I133" s="92"/>
      <c r="J133" s="92"/>
      <c r="K133" s="76"/>
    </row>
    <row r="134" spans="1:11" ht="60" x14ac:dyDescent="0.25">
      <c r="A134" s="2" t="s">
        <v>1477</v>
      </c>
      <c r="B134" s="34" t="s">
        <v>1478</v>
      </c>
      <c r="C134" s="31" t="s">
        <v>3323</v>
      </c>
      <c r="D134" s="64" t="s">
        <v>2559</v>
      </c>
      <c r="E134" s="34" t="s">
        <v>3023</v>
      </c>
      <c r="F134" s="120">
        <v>7165.76</v>
      </c>
      <c r="G134" s="65" t="s">
        <v>3024</v>
      </c>
      <c r="H134" s="92"/>
      <c r="I134" s="92"/>
      <c r="J134" s="92"/>
      <c r="K134" s="76"/>
    </row>
    <row r="135" spans="1:11" ht="60" x14ac:dyDescent="0.25">
      <c r="A135" s="2" t="s">
        <v>1477</v>
      </c>
      <c r="B135" s="34" t="s">
        <v>1478</v>
      </c>
      <c r="C135" s="31" t="s">
        <v>1680</v>
      </c>
      <c r="D135" s="64" t="s">
        <v>2559</v>
      </c>
      <c r="E135" s="34" t="s">
        <v>3023</v>
      </c>
      <c r="F135" s="120">
        <v>11809</v>
      </c>
      <c r="G135" s="65" t="s">
        <v>3024</v>
      </c>
      <c r="H135" s="92"/>
      <c r="I135" s="92"/>
      <c r="J135" s="92"/>
      <c r="K135" s="76"/>
    </row>
    <row r="136" spans="1:11" ht="60" x14ac:dyDescent="0.25">
      <c r="A136" s="2" t="s">
        <v>1477</v>
      </c>
      <c r="B136" s="34" t="s">
        <v>1478</v>
      </c>
      <c r="C136" s="31" t="s">
        <v>3324</v>
      </c>
      <c r="D136" s="64" t="s">
        <v>2559</v>
      </c>
      <c r="E136" s="34" t="s">
        <v>3023</v>
      </c>
      <c r="F136" s="120">
        <v>11593.4</v>
      </c>
      <c r="G136" s="65" t="s">
        <v>3024</v>
      </c>
      <c r="H136" s="92"/>
      <c r="I136" s="92"/>
      <c r="J136" s="92"/>
      <c r="K136" s="76"/>
    </row>
    <row r="137" spans="1:11" ht="60" x14ac:dyDescent="0.25">
      <c r="A137" s="2" t="s">
        <v>1477</v>
      </c>
      <c r="B137" s="34" t="s">
        <v>1478</v>
      </c>
      <c r="C137" s="31" t="s">
        <v>3325</v>
      </c>
      <c r="D137" s="64" t="s">
        <v>2559</v>
      </c>
      <c r="E137" s="34" t="s">
        <v>3023</v>
      </c>
      <c r="F137" s="120">
        <v>8761.2000000000007</v>
      </c>
      <c r="G137" s="65" t="s">
        <v>3024</v>
      </c>
      <c r="H137" s="92"/>
      <c r="I137" s="92"/>
      <c r="J137" s="92"/>
      <c r="K137" s="76"/>
    </row>
    <row r="138" spans="1:11" ht="60" x14ac:dyDescent="0.25">
      <c r="A138" s="2" t="s">
        <v>1477</v>
      </c>
      <c r="B138" s="34" t="s">
        <v>1478</v>
      </c>
      <c r="C138" s="31" t="s">
        <v>3326</v>
      </c>
      <c r="D138" s="64" t="s">
        <v>2559</v>
      </c>
      <c r="E138" s="34" t="s">
        <v>3023</v>
      </c>
      <c r="F138" s="120">
        <v>21128.799999999999</v>
      </c>
      <c r="G138" s="65" t="s">
        <v>3024</v>
      </c>
      <c r="H138" s="92"/>
      <c r="I138" s="92"/>
      <c r="J138" s="92"/>
      <c r="K138" s="76"/>
    </row>
    <row r="139" spans="1:11" ht="60" x14ac:dyDescent="0.25">
      <c r="A139" s="2" t="s">
        <v>1477</v>
      </c>
      <c r="B139" s="34" t="s">
        <v>1478</v>
      </c>
      <c r="C139" s="31" t="s">
        <v>3327</v>
      </c>
      <c r="D139" s="64" t="s">
        <v>2559</v>
      </c>
      <c r="E139" s="34" t="s">
        <v>3023</v>
      </c>
      <c r="F139" s="120">
        <v>29801.8</v>
      </c>
      <c r="G139" s="65" t="s">
        <v>3024</v>
      </c>
      <c r="H139" s="92"/>
      <c r="I139" s="92"/>
      <c r="J139" s="92"/>
      <c r="K139" s="76"/>
    </row>
    <row r="140" spans="1:11" ht="60" x14ac:dyDescent="0.25">
      <c r="A140" s="2" t="s">
        <v>1477</v>
      </c>
      <c r="B140" s="34" t="s">
        <v>1478</v>
      </c>
      <c r="C140" s="31" t="s">
        <v>3328</v>
      </c>
      <c r="D140" s="64" t="s">
        <v>2559</v>
      </c>
      <c r="E140" s="34" t="s">
        <v>3023</v>
      </c>
      <c r="F140" s="120">
        <v>7771.4</v>
      </c>
      <c r="G140" s="65" t="s">
        <v>3024</v>
      </c>
      <c r="H140" s="92"/>
      <c r="I140" s="92"/>
      <c r="J140" s="92"/>
      <c r="K140" s="76"/>
    </row>
    <row r="141" spans="1:11" ht="60" x14ac:dyDescent="0.25">
      <c r="A141" s="2" t="s">
        <v>1477</v>
      </c>
      <c r="B141" s="34" t="s">
        <v>1478</v>
      </c>
      <c r="C141" s="31" t="s">
        <v>3329</v>
      </c>
      <c r="D141" s="64" t="s">
        <v>2559</v>
      </c>
      <c r="E141" s="34" t="s">
        <v>3023</v>
      </c>
      <c r="F141" s="120">
        <v>23696.400000000001</v>
      </c>
      <c r="G141" s="65" t="s">
        <v>3024</v>
      </c>
      <c r="H141" s="92"/>
      <c r="I141" s="92"/>
      <c r="J141" s="92"/>
      <c r="K141" s="76"/>
    </row>
    <row r="142" spans="1:11" ht="60" x14ac:dyDescent="0.25">
      <c r="A142" s="2" t="s">
        <v>1477</v>
      </c>
      <c r="B142" s="34" t="s">
        <v>1478</v>
      </c>
      <c r="C142" s="31" t="s">
        <v>3330</v>
      </c>
      <c r="D142" s="64" t="s">
        <v>2559</v>
      </c>
      <c r="E142" s="34" t="s">
        <v>3023</v>
      </c>
      <c r="F142" s="120">
        <v>9927.4</v>
      </c>
      <c r="G142" s="65" t="s">
        <v>3024</v>
      </c>
      <c r="H142" s="92"/>
      <c r="I142" s="92"/>
      <c r="J142" s="92"/>
      <c r="K142" s="76"/>
    </row>
    <row r="143" spans="1:11" ht="60" x14ac:dyDescent="0.25">
      <c r="A143" s="2" t="s">
        <v>1477</v>
      </c>
      <c r="B143" s="34" t="s">
        <v>1478</v>
      </c>
      <c r="C143" s="31" t="s">
        <v>3331</v>
      </c>
      <c r="D143" s="64" t="s">
        <v>2559</v>
      </c>
      <c r="E143" s="34" t="s">
        <v>3023</v>
      </c>
      <c r="F143" s="120">
        <v>21099.4</v>
      </c>
      <c r="G143" s="65" t="s">
        <v>3024</v>
      </c>
      <c r="H143" s="92"/>
      <c r="I143" s="92"/>
      <c r="J143" s="92"/>
      <c r="K143" s="76"/>
    </row>
    <row r="144" spans="1:11" ht="60" x14ac:dyDescent="0.25">
      <c r="A144" s="2" t="s">
        <v>1477</v>
      </c>
      <c r="B144" s="34" t="s">
        <v>1478</v>
      </c>
      <c r="C144" s="31" t="s">
        <v>3332</v>
      </c>
      <c r="D144" s="64" t="s">
        <v>2559</v>
      </c>
      <c r="E144" s="34" t="s">
        <v>3023</v>
      </c>
      <c r="F144" s="120">
        <v>8761.2000000000007</v>
      </c>
      <c r="G144" s="65" t="s">
        <v>3024</v>
      </c>
      <c r="H144" s="92"/>
      <c r="I144" s="92"/>
      <c r="J144" s="92"/>
      <c r="K144" s="76"/>
    </row>
    <row r="145" spans="1:11" ht="60" x14ac:dyDescent="0.25">
      <c r="A145" s="2" t="s">
        <v>1477</v>
      </c>
      <c r="B145" s="34" t="s">
        <v>1478</v>
      </c>
      <c r="C145" s="31" t="s">
        <v>3333</v>
      </c>
      <c r="D145" s="64" t="s">
        <v>2568</v>
      </c>
      <c r="E145" s="34" t="s">
        <v>3023</v>
      </c>
      <c r="F145" s="120">
        <v>10015.6</v>
      </c>
      <c r="G145" s="65" t="s">
        <v>3024</v>
      </c>
      <c r="H145" s="92"/>
      <c r="I145" s="92"/>
      <c r="J145" s="92"/>
      <c r="K145" s="76"/>
    </row>
    <row r="146" spans="1:11" ht="60" x14ac:dyDescent="0.25">
      <c r="A146" s="2" t="s">
        <v>1477</v>
      </c>
      <c r="B146" s="34" t="s">
        <v>1478</v>
      </c>
      <c r="C146" s="31" t="s">
        <v>3334</v>
      </c>
      <c r="D146" s="64" t="s">
        <v>2568</v>
      </c>
      <c r="E146" s="34" t="s">
        <v>3023</v>
      </c>
      <c r="F146" s="120">
        <v>9427.6</v>
      </c>
      <c r="G146" s="65" t="s">
        <v>3024</v>
      </c>
      <c r="H146" s="92"/>
      <c r="I146" s="92"/>
      <c r="J146" s="92"/>
      <c r="K146" s="76"/>
    </row>
    <row r="147" spans="1:11" ht="60" x14ac:dyDescent="0.25">
      <c r="A147" s="2" t="s">
        <v>1477</v>
      </c>
      <c r="B147" s="34" t="s">
        <v>1478</v>
      </c>
      <c r="C147" s="31" t="s">
        <v>3335</v>
      </c>
      <c r="D147" s="64" t="s">
        <v>2526</v>
      </c>
      <c r="E147" s="34" t="s">
        <v>3023</v>
      </c>
      <c r="F147" s="120">
        <v>20491.8</v>
      </c>
      <c r="G147" s="65" t="s">
        <v>3024</v>
      </c>
      <c r="H147" s="92"/>
      <c r="I147" s="92"/>
      <c r="J147" s="92"/>
      <c r="K147" s="76"/>
    </row>
    <row r="148" spans="1:11" ht="60" x14ac:dyDescent="0.25">
      <c r="A148" s="2" t="s">
        <v>1477</v>
      </c>
      <c r="B148" s="34" t="s">
        <v>1478</v>
      </c>
      <c r="C148" s="31" t="s">
        <v>3336</v>
      </c>
      <c r="D148" s="64" t="s">
        <v>2526</v>
      </c>
      <c r="E148" s="34" t="s">
        <v>3023</v>
      </c>
      <c r="F148" s="120">
        <v>26293.4</v>
      </c>
      <c r="G148" s="65" t="s">
        <v>3024</v>
      </c>
      <c r="H148" s="92"/>
      <c r="I148" s="92"/>
      <c r="J148" s="92"/>
      <c r="K148" s="76"/>
    </row>
    <row r="149" spans="1:11" ht="60" x14ac:dyDescent="0.25">
      <c r="A149" s="2" t="s">
        <v>1477</v>
      </c>
      <c r="B149" s="34" t="s">
        <v>1478</v>
      </c>
      <c r="C149" s="31" t="s">
        <v>3337</v>
      </c>
      <c r="D149" s="64" t="s">
        <v>2526</v>
      </c>
      <c r="E149" s="34" t="s">
        <v>3023</v>
      </c>
      <c r="F149" s="120">
        <v>9927.4</v>
      </c>
      <c r="G149" s="65" t="s">
        <v>3024</v>
      </c>
      <c r="H149" s="92"/>
      <c r="I149" s="92"/>
      <c r="J149" s="92"/>
      <c r="K149" s="76"/>
    </row>
    <row r="150" spans="1:11" ht="60" x14ac:dyDescent="0.25">
      <c r="A150" s="2" t="s">
        <v>282</v>
      </c>
      <c r="B150" s="34" t="s">
        <v>283</v>
      </c>
      <c r="C150" s="31" t="s">
        <v>2270</v>
      </c>
      <c r="D150" s="64" t="s">
        <v>2271</v>
      </c>
      <c r="E150" s="34" t="s">
        <v>3023</v>
      </c>
      <c r="F150" s="120">
        <v>26361.05</v>
      </c>
      <c r="G150" s="65" t="s">
        <v>2273</v>
      </c>
      <c r="H150" s="92"/>
      <c r="I150" s="92"/>
      <c r="J150" s="92"/>
      <c r="K150" s="76"/>
    </row>
    <row r="151" spans="1:11" ht="60" x14ac:dyDescent="0.25">
      <c r="A151" s="2" t="s">
        <v>1471</v>
      </c>
      <c r="B151" s="34" t="s">
        <v>1472</v>
      </c>
      <c r="C151" s="31" t="s">
        <v>2658</v>
      </c>
      <c r="D151" s="64" t="s">
        <v>2051</v>
      </c>
      <c r="E151" s="34" t="s">
        <v>3023</v>
      </c>
      <c r="F151" s="120">
        <v>22600</v>
      </c>
      <c r="G151" s="65" t="s">
        <v>2660</v>
      </c>
      <c r="H151" s="92"/>
      <c r="I151" s="92"/>
      <c r="J151" s="92"/>
      <c r="K151" s="76"/>
    </row>
    <row r="152" spans="1:11" ht="30" x14ac:dyDescent="0.25">
      <c r="A152" s="2" t="s">
        <v>3026</v>
      </c>
      <c r="B152" s="34" t="s">
        <v>3027</v>
      </c>
      <c r="C152" s="31" t="s">
        <v>1001</v>
      </c>
      <c r="D152" s="64" t="s">
        <v>2091</v>
      </c>
      <c r="E152" s="34" t="s">
        <v>2272</v>
      </c>
      <c r="F152" s="120">
        <v>90000</v>
      </c>
      <c r="G152" s="65" t="s">
        <v>3029</v>
      </c>
      <c r="H152" s="92"/>
      <c r="I152" s="92"/>
      <c r="J152" s="92"/>
      <c r="K152" s="76"/>
    </row>
    <row r="153" spans="1:11" ht="30" x14ac:dyDescent="0.25">
      <c r="A153" s="2" t="s">
        <v>1096</v>
      </c>
      <c r="B153" s="34" t="s">
        <v>1097</v>
      </c>
      <c r="C153" s="31" t="s">
        <v>3311</v>
      </c>
      <c r="D153" s="64" t="s">
        <v>3255</v>
      </c>
      <c r="E153" s="34" t="s">
        <v>3025</v>
      </c>
      <c r="F153" s="120">
        <v>61950</v>
      </c>
      <c r="G153" s="65" t="s">
        <v>3030</v>
      </c>
      <c r="H153" s="92"/>
      <c r="I153" s="92"/>
      <c r="J153" s="92"/>
      <c r="K153" s="76"/>
    </row>
    <row r="154" spans="1:11" ht="60" x14ac:dyDescent="0.25">
      <c r="A154" s="2" t="s">
        <v>3031</v>
      </c>
      <c r="B154" s="34" t="s">
        <v>3032</v>
      </c>
      <c r="C154" s="31" t="s">
        <v>3237</v>
      </c>
      <c r="D154" s="64" t="s">
        <v>2750</v>
      </c>
      <c r="E154" s="34" t="s">
        <v>3028</v>
      </c>
      <c r="F154" s="120">
        <v>41300</v>
      </c>
      <c r="G154" s="65" t="s">
        <v>3033</v>
      </c>
      <c r="H154" s="92"/>
      <c r="I154" s="92"/>
      <c r="J154" s="92"/>
      <c r="K154" s="76"/>
    </row>
    <row r="155" spans="1:11" ht="45" x14ac:dyDescent="0.25">
      <c r="A155" s="2" t="s">
        <v>2671</v>
      </c>
      <c r="B155" s="34" t="s">
        <v>2672</v>
      </c>
      <c r="C155" s="31" t="s">
        <v>140</v>
      </c>
      <c r="D155" s="64" t="s">
        <v>2963</v>
      </c>
      <c r="E155" s="34" t="s">
        <v>2300</v>
      </c>
      <c r="F155" s="120">
        <v>35400</v>
      </c>
      <c r="G155" s="65" t="s">
        <v>3035</v>
      </c>
      <c r="H155" s="92"/>
      <c r="I155" s="92"/>
      <c r="J155" s="92"/>
      <c r="K155" s="76"/>
    </row>
    <row r="156" spans="1:11" ht="45" x14ac:dyDescent="0.25">
      <c r="A156" s="2" t="s">
        <v>2671</v>
      </c>
      <c r="B156" s="34" t="s">
        <v>2672</v>
      </c>
      <c r="C156" s="31" t="s">
        <v>961</v>
      </c>
      <c r="D156" s="64" t="s">
        <v>2568</v>
      </c>
      <c r="E156" s="34" t="s">
        <v>2300</v>
      </c>
      <c r="F156" s="120">
        <v>41300</v>
      </c>
      <c r="G156" s="65" t="s">
        <v>2673</v>
      </c>
      <c r="H156" s="92"/>
      <c r="I156" s="92"/>
      <c r="J156" s="92"/>
      <c r="K156" s="76"/>
    </row>
    <row r="157" spans="1:11" ht="45" x14ac:dyDescent="0.25">
      <c r="A157" s="2" t="s">
        <v>2663</v>
      </c>
      <c r="B157" s="34" t="s">
        <v>2664</v>
      </c>
      <c r="C157" s="31" t="s">
        <v>3312</v>
      </c>
      <c r="D157" s="64" t="s">
        <v>2935</v>
      </c>
      <c r="E157" s="34" t="s">
        <v>3034</v>
      </c>
      <c r="F157" s="120">
        <v>18000</v>
      </c>
      <c r="G157" s="65" t="s">
        <v>3037</v>
      </c>
      <c r="H157" s="92"/>
      <c r="I157" s="92"/>
      <c r="J157" s="92"/>
      <c r="K157" s="76"/>
    </row>
    <row r="158" spans="1:11" ht="45" x14ac:dyDescent="0.25">
      <c r="A158" s="2" t="s">
        <v>234</v>
      </c>
      <c r="B158" s="34" t="s">
        <v>235</v>
      </c>
      <c r="C158" s="31" t="s">
        <v>3313</v>
      </c>
      <c r="D158" s="64" t="s">
        <v>2757</v>
      </c>
      <c r="E158" s="34" t="s">
        <v>2300</v>
      </c>
      <c r="F158" s="120">
        <v>18061.77</v>
      </c>
      <c r="G158" s="65" t="s">
        <v>3039</v>
      </c>
      <c r="H158" s="92"/>
      <c r="I158" s="92"/>
      <c r="J158" s="92"/>
      <c r="K158" s="76"/>
    </row>
    <row r="159" spans="1:11" ht="75" x14ac:dyDescent="0.25">
      <c r="A159" s="2" t="s">
        <v>234</v>
      </c>
      <c r="B159" s="34" t="s">
        <v>235</v>
      </c>
      <c r="C159" s="31" t="s">
        <v>3314</v>
      </c>
      <c r="D159" s="64" t="s">
        <v>2757</v>
      </c>
      <c r="E159" s="34" t="s">
        <v>3036</v>
      </c>
      <c r="F159" s="120">
        <v>18061.77</v>
      </c>
      <c r="G159" s="65" t="s">
        <v>3041</v>
      </c>
      <c r="H159" s="92"/>
      <c r="I159" s="92"/>
      <c r="J159" s="92"/>
      <c r="K159" s="76"/>
    </row>
    <row r="160" spans="1:11" ht="90" x14ac:dyDescent="0.25">
      <c r="A160" s="2" t="s">
        <v>234</v>
      </c>
      <c r="B160" s="34" t="s">
        <v>235</v>
      </c>
      <c r="C160" s="31" t="s">
        <v>3315</v>
      </c>
      <c r="D160" s="64" t="s">
        <v>2757</v>
      </c>
      <c r="E160" s="34" t="s">
        <v>3038</v>
      </c>
      <c r="F160" s="120">
        <v>18061.77</v>
      </c>
      <c r="G160" s="65" t="s">
        <v>3043</v>
      </c>
      <c r="H160" s="92"/>
      <c r="I160" s="92"/>
      <c r="J160" s="92"/>
      <c r="K160" s="76"/>
    </row>
    <row r="161" spans="1:11" ht="75" x14ac:dyDescent="0.25">
      <c r="A161" s="2" t="s">
        <v>3044</v>
      </c>
      <c r="B161" s="34" t="s">
        <v>3045</v>
      </c>
      <c r="C161" s="31" t="s">
        <v>1411</v>
      </c>
      <c r="D161" s="64" t="s">
        <v>2757</v>
      </c>
      <c r="E161" s="34" t="s">
        <v>3040</v>
      </c>
      <c r="F161" s="120">
        <v>17580</v>
      </c>
      <c r="G161" s="65" t="s">
        <v>3047</v>
      </c>
      <c r="H161" s="92"/>
      <c r="I161" s="92"/>
      <c r="J161" s="92"/>
      <c r="K161" s="76"/>
    </row>
    <row r="162" spans="1:11" ht="90" x14ac:dyDescent="0.25">
      <c r="A162" s="2" t="s">
        <v>3048</v>
      </c>
      <c r="B162" s="34" t="s">
        <v>3049</v>
      </c>
      <c r="C162" s="31" t="s">
        <v>407</v>
      </c>
      <c r="D162" s="64" t="s">
        <v>2912</v>
      </c>
      <c r="E162" s="34" t="s">
        <v>3042</v>
      </c>
      <c r="F162" s="120">
        <v>40000</v>
      </c>
      <c r="G162" s="65" t="s">
        <v>3051</v>
      </c>
      <c r="H162" s="92"/>
      <c r="I162" s="92"/>
      <c r="J162" s="92"/>
      <c r="K162" s="76"/>
    </row>
    <row r="163" spans="1:11" ht="75" x14ac:dyDescent="0.25">
      <c r="A163" s="2" t="s">
        <v>2678</v>
      </c>
      <c r="B163" s="34" t="s">
        <v>2679</v>
      </c>
      <c r="C163" s="31" t="s">
        <v>1411</v>
      </c>
      <c r="D163" s="64" t="s">
        <v>2568</v>
      </c>
      <c r="E163" s="34" t="s">
        <v>3046</v>
      </c>
      <c r="F163" s="120">
        <v>96000</v>
      </c>
      <c r="G163" s="65" t="s">
        <v>2683</v>
      </c>
      <c r="H163" s="92"/>
      <c r="I163" s="92"/>
      <c r="J163" s="92"/>
      <c r="K163" s="76"/>
    </row>
    <row r="164" spans="1:11" ht="60" x14ac:dyDescent="0.25">
      <c r="A164" s="2" t="s">
        <v>3053</v>
      </c>
      <c r="B164" s="34" t="s">
        <v>3346</v>
      </c>
      <c r="C164" s="31" t="s">
        <v>2202</v>
      </c>
      <c r="D164" s="64" t="s">
        <v>2304</v>
      </c>
      <c r="E164" s="34" t="s">
        <v>3050</v>
      </c>
      <c r="F164" s="120">
        <v>105940.4</v>
      </c>
      <c r="G164" s="65" t="s">
        <v>2708</v>
      </c>
      <c r="H164" s="92"/>
      <c r="I164" s="92"/>
      <c r="J164" s="92"/>
      <c r="K164" s="76"/>
    </row>
    <row r="165" spans="1:11" ht="60" x14ac:dyDescent="0.25">
      <c r="A165" s="2" t="s">
        <v>2319</v>
      </c>
      <c r="B165" s="34" t="s">
        <v>2320</v>
      </c>
      <c r="C165" s="31" t="s">
        <v>797</v>
      </c>
      <c r="D165" s="64" t="s">
        <v>2568</v>
      </c>
      <c r="E165" s="34" t="s">
        <v>3052</v>
      </c>
      <c r="F165" s="120">
        <v>141600</v>
      </c>
      <c r="G165" s="65" t="s">
        <v>3056</v>
      </c>
      <c r="H165" s="92"/>
      <c r="I165" s="92"/>
      <c r="J165" s="92"/>
      <c r="K165" s="76"/>
    </row>
    <row r="166" spans="1:11" ht="45" x14ac:dyDescent="0.25">
      <c r="A166" s="2" t="s">
        <v>3057</v>
      </c>
      <c r="B166" s="34" t="s">
        <v>3347</v>
      </c>
      <c r="C166" s="31" t="s">
        <v>3310</v>
      </c>
      <c r="D166" s="64" t="s">
        <v>3289</v>
      </c>
      <c r="E166" s="34" t="s">
        <v>3054</v>
      </c>
      <c r="F166" s="120">
        <v>120000</v>
      </c>
      <c r="G166" s="65" t="s">
        <v>3059</v>
      </c>
      <c r="H166" s="92"/>
      <c r="I166" s="92"/>
      <c r="J166" s="92"/>
      <c r="K166" s="76"/>
    </row>
    <row r="167" spans="1:11" x14ac:dyDescent="0.25">
      <c r="A167" s="2" t="s">
        <v>3060</v>
      </c>
      <c r="B167" s="34" t="s">
        <v>3061</v>
      </c>
      <c r="C167" s="31" t="s">
        <v>3309</v>
      </c>
      <c r="D167" s="64" t="s">
        <v>2903</v>
      </c>
      <c r="E167" s="34" t="s">
        <v>3055</v>
      </c>
      <c r="F167" s="120">
        <v>922807.2</v>
      </c>
      <c r="G167" s="65" t="s">
        <v>3063</v>
      </c>
      <c r="H167" s="92"/>
      <c r="I167" s="92"/>
      <c r="J167" s="92"/>
      <c r="K167" s="76"/>
    </row>
    <row r="168" spans="1:11" ht="30" x14ac:dyDescent="0.25">
      <c r="A168" s="2" t="s">
        <v>3064</v>
      </c>
      <c r="B168" s="34" t="s">
        <v>3065</v>
      </c>
      <c r="C168" s="31" t="s">
        <v>3308</v>
      </c>
      <c r="D168" s="64" t="s">
        <v>2075</v>
      </c>
      <c r="E168" s="34" t="s">
        <v>3058</v>
      </c>
      <c r="F168" s="120">
        <v>129505</v>
      </c>
      <c r="G168" s="65" t="s">
        <v>3067</v>
      </c>
      <c r="H168" s="92"/>
      <c r="I168" s="92"/>
      <c r="J168" s="92"/>
      <c r="K168" s="76"/>
    </row>
    <row r="169" spans="1:11" ht="45" x14ac:dyDescent="0.25">
      <c r="A169" s="2" t="s">
        <v>775</v>
      </c>
      <c r="B169" s="34" t="s">
        <v>776</v>
      </c>
      <c r="C169" s="31" t="s">
        <v>3307</v>
      </c>
      <c r="D169" s="64" t="s">
        <v>2754</v>
      </c>
      <c r="E169" s="34" t="s">
        <v>3062</v>
      </c>
      <c r="F169" s="120">
        <v>19175</v>
      </c>
      <c r="G169" s="65" t="s">
        <v>3069</v>
      </c>
      <c r="H169" s="92"/>
      <c r="I169" s="92"/>
      <c r="J169" s="92"/>
      <c r="K169" s="76"/>
    </row>
    <row r="170" spans="1:11" ht="75" x14ac:dyDescent="0.25">
      <c r="A170" s="2" t="s">
        <v>2715</v>
      </c>
      <c r="B170" s="34" t="s">
        <v>2716</v>
      </c>
      <c r="C170" s="31" t="s">
        <v>2717</v>
      </c>
      <c r="D170" s="64" t="s">
        <v>1266</v>
      </c>
      <c r="E170" s="34" t="s">
        <v>3380</v>
      </c>
      <c r="F170" s="120">
        <v>168740</v>
      </c>
      <c r="G170" s="65" t="s">
        <v>2719</v>
      </c>
      <c r="H170" s="92"/>
      <c r="I170" s="92"/>
      <c r="J170" s="92"/>
      <c r="K170" s="76"/>
    </row>
    <row r="171" spans="1:11" ht="90" x14ac:dyDescent="0.25">
      <c r="A171" s="2" t="s">
        <v>1791</v>
      </c>
      <c r="B171" s="34" t="s">
        <v>3344</v>
      </c>
      <c r="C171" s="31" t="s">
        <v>3236</v>
      </c>
      <c r="D171" s="64" t="s">
        <v>2499</v>
      </c>
      <c r="E171" s="34" t="s">
        <v>3068</v>
      </c>
      <c r="F171" s="120">
        <v>501910.83</v>
      </c>
      <c r="G171" s="65" t="s">
        <v>2982</v>
      </c>
      <c r="H171" s="92"/>
      <c r="I171" s="92"/>
      <c r="J171" s="92"/>
      <c r="K171" s="76"/>
    </row>
    <row r="172" spans="1:11" ht="90" x14ac:dyDescent="0.25">
      <c r="A172" s="2" t="s">
        <v>2332</v>
      </c>
      <c r="B172" s="34" t="s">
        <v>2333</v>
      </c>
      <c r="C172" s="31" t="s">
        <v>2722</v>
      </c>
      <c r="D172" s="64" t="s">
        <v>2335</v>
      </c>
      <c r="E172" s="34" t="s">
        <v>2718</v>
      </c>
      <c r="F172" s="120">
        <v>19210.400000000001</v>
      </c>
      <c r="G172" s="65" t="s">
        <v>2724</v>
      </c>
      <c r="H172" s="92"/>
      <c r="I172" s="92"/>
      <c r="J172" s="92"/>
      <c r="K172" s="76"/>
    </row>
    <row r="173" spans="1:11" ht="60" x14ac:dyDescent="0.25">
      <c r="A173" s="2" t="s">
        <v>2728</v>
      </c>
      <c r="B173" s="34" t="s">
        <v>2729</v>
      </c>
      <c r="C173" s="31" t="s">
        <v>2730</v>
      </c>
      <c r="D173" s="64" t="s">
        <v>2556</v>
      </c>
      <c r="E173" s="34" t="s">
        <v>2981</v>
      </c>
      <c r="F173" s="120">
        <v>9646.5</v>
      </c>
      <c r="G173" s="65" t="s">
        <v>2732</v>
      </c>
      <c r="H173" s="92"/>
      <c r="I173" s="92"/>
      <c r="J173" s="92"/>
      <c r="K173" s="76"/>
    </row>
    <row r="174" spans="1:11" ht="45" x14ac:dyDescent="0.25">
      <c r="A174" s="2" t="s">
        <v>2728</v>
      </c>
      <c r="B174" s="34" t="s">
        <v>2729</v>
      </c>
      <c r="C174" s="31" t="s">
        <v>2733</v>
      </c>
      <c r="D174" s="64" t="s">
        <v>2556</v>
      </c>
      <c r="E174" s="34" t="s">
        <v>2723</v>
      </c>
      <c r="F174" s="120">
        <v>27140</v>
      </c>
      <c r="G174" s="65" t="s">
        <v>2732</v>
      </c>
      <c r="H174" s="92"/>
      <c r="I174" s="92"/>
      <c r="J174" s="92"/>
      <c r="K174" s="76"/>
    </row>
    <row r="175" spans="1:11" ht="75" x14ac:dyDescent="0.25">
      <c r="A175" s="2" t="s">
        <v>1532</v>
      </c>
      <c r="B175" s="34" t="s">
        <v>1533</v>
      </c>
      <c r="C175" s="31" t="s">
        <v>173</v>
      </c>
      <c r="D175" s="64" t="s">
        <v>906</v>
      </c>
      <c r="E175" s="34" t="s">
        <v>2731</v>
      </c>
      <c r="F175" s="120">
        <v>57820</v>
      </c>
      <c r="G175" s="65" t="s">
        <v>1535</v>
      </c>
      <c r="H175" s="92"/>
      <c r="I175" s="92"/>
      <c r="J175" s="92"/>
      <c r="K175" s="76"/>
    </row>
    <row r="176" spans="1:11" ht="75" x14ac:dyDescent="0.25">
      <c r="A176" s="2" t="s">
        <v>1532</v>
      </c>
      <c r="B176" s="34" t="s">
        <v>1533</v>
      </c>
      <c r="C176" s="31" t="s">
        <v>375</v>
      </c>
      <c r="D176" s="64" t="s">
        <v>2075</v>
      </c>
      <c r="E176" s="34" t="s">
        <v>2731</v>
      </c>
      <c r="F176" s="120">
        <v>41300</v>
      </c>
      <c r="G176" s="65" t="s">
        <v>2741</v>
      </c>
      <c r="H176" s="92"/>
      <c r="I176" s="92"/>
      <c r="J176" s="92"/>
      <c r="K176" s="76"/>
    </row>
    <row r="177" spans="1:11" ht="60" x14ac:dyDescent="0.25">
      <c r="A177" s="2" t="s">
        <v>2355</v>
      </c>
      <c r="B177" s="34" t="s">
        <v>2356</v>
      </c>
      <c r="C177" s="31" t="s">
        <v>3306</v>
      </c>
      <c r="D177" s="64" t="s">
        <v>2875</v>
      </c>
      <c r="E177" s="34" t="s">
        <v>3381</v>
      </c>
      <c r="F177" s="120">
        <v>1041350</v>
      </c>
      <c r="G177" s="65" t="s">
        <v>3071</v>
      </c>
      <c r="H177" s="92"/>
      <c r="I177" s="92"/>
      <c r="J177" s="92"/>
      <c r="K177" s="76"/>
    </row>
    <row r="178" spans="1:11" ht="75" x14ac:dyDescent="0.25">
      <c r="A178" s="2" t="s">
        <v>2355</v>
      </c>
      <c r="B178" s="34" t="s">
        <v>2356</v>
      </c>
      <c r="C178" s="31" t="s">
        <v>3305</v>
      </c>
      <c r="D178" s="64" t="s">
        <v>2875</v>
      </c>
      <c r="E178" s="34" t="s">
        <v>2740</v>
      </c>
      <c r="F178" s="120">
        <v>229297.6</v>
      </c>
      <c r="G178" s="65" t="s">
        <v>3073</v>
      </c>
      <c r="H178" s="92"/>
      <c r="I178" s="92"/>
      <c r="J178" s="92"/>
      <c r="K178" s="76"/>
    </row>
    <row r="179" spans="1:11" ht="60" x14ac:dyDescent="0.25">
      <c r="A179" s="2" t="s">
        <v>1800</v>
      </c>
      <c r="B179" s="34" t="s">
        <v>2217</v>
      </c>
      <c r="C179" s="31" t="s">
        <v>1802</v>
      </c>
      <c r="D179" s="64" t="s">
        <v>1762</v>
      </c>
      <c r="E179" s="34" t="s">
        <v>3070</v>
      </c>
      <c r="F179" s="120">
        <v>1609999.99</v>
      </c>
      <c r="G179" s="65" t="s">
        <v>1804</v>
      </c>
      <c r="H179" s="92"/>
      <c r="I179" s="92"/>
      <c r="J179" s="92"/>
      <c r="K179" s="76"/>
    </row>
    <row r="180" spans="1:11" ht="30" x14ac:dyDescent="0.25">
      <c r="A180" s="2" t="s">
        <v>1800</v>
      </c>
      <c r="B180" s="34" t="s">
        <v>2217</v>
      </c>
      <c r="C180" s="31" t="s">
        <v>2611</v>
      </c>
      <c r="D180" s="64" t="s">
        <v>2612</v>
      </c>
      <c r="E180" s="34" t="s">
        <v>3072</v>
      </c>
      <c r="F180" s="120">
        <v>427750</v>
      </c>
      <c r="G180" s="65" t="s">
        <v>2614</v>
      </c>
      <c r="H180" s="92"/>
      <c r="I180" s="92"/>
      <c r="J180" s="92"/>
      <c r="K180" s="76"/>
    </row>
    <row r="181" spans="1:11" ht="90" x14ac:dyDescent="0.25">
      <c r="A181" s="2" t="s">
        <v>306</v>
      </c>
      <c r="B181" s="34" t="s">
        <v>307</v>
      </c>
      <c r="C181" s="31" t="s">
        <v>3264</v>
      </c>
      <c r="D181" s="64" t="s">
        <v>3250</v>
      </c>
      <c r="E181" s="34" t="s">
        <v>1803</v>
      </c>
      <c r="F181" s="120">
        <v>18600</v>
      </c>
      <c r="G181" s="65" t="s">
        <v>3075</v>
      </c>
      <c r="H181" s="92"/>
      <c r="I181" s="92"/>
      <c r="J181" s="92"/>
      <c r="K181" s="76"/>
    </row>
    <row r="182" spans="1:11" ht="60" x14ac:dyDescent="0.25">
      <c r="A182" s="2" t="s">
        <v>306</v>
      </c>
      <c r="B182" s="34" t="s">
        <v>307</v>
      </c>
      <c r="C182" s="31" t="s">
        <v>115</v>
      </c>
      <c r="D182" s="64" t="s">
        <v>2631</v>
      </c>
      <c r="E182" s="34" t="s">
        <v>2613</v>
      </c>
      <c r="F182" s="120">
        <v>15600</v>
      </c>
      <c r="G182" s="65" t="s">
        <v>3075</v>
      </c>
      <c r="H182" s="92"/>
      <c r="I182" s="92"/>
      <c r="J182" s="92"/>
      <c r="K182" s="76"/>
    </row>
    <row r="183" spans="1:11" ht="30" x14ac:dyDescent="0.25">
      <c r="A183" s="2" t="s">
        <v>306</v>
      </c>
      <c r="B183" s="34" t="s">
        <v>307</v>
      </c>
      <c r="C183" s="31" t="s">
        <v>2096</v>
      </c>
      <c r="D183" s="64" t="s">
        <v>3304</v>
      </c>
      <c r="E183" s="34" t="s">
        <v>3074</v>
      </c>
      <c r="F183" s="120">
        <v>20475</v>
      </c>
      <c r="G183" s="65" t="s">
        <v>3075</v>
      </c>
      <c r="H183" s="92"/>
      <c r="I183" s="92"/>
      <c r="J183" s="92"/>
      <c r="K183" s="76"/>
    </row>
    <row r="184" spans="1:11" ht="30" x14ac:dyDescent="0.25">
      <c r="A184" s="2" t="s">
        <v>3076</v>
      </c>
      <c r="B184" s="34" t="s">
        <v>3348</v>
      </c>
      <c r="C184" s="31" t="s">
        <v>3303</v>
      </c>
      <c r="D184" s="64" t="s">
        <v>2875</v>
      </c>
      <c r="E184" s="34" t="s">
        <v>3074</v>
      </c>
      <c r="F184" s="120">
        <v>7750</v>
      </c>
      <c r="G184" s="65" t="s">
        <v>3078</v>
      </c>
      <c r="H184" s="92"/>
      <c r="I184" s="92"/>
      <c r="J184" s="92"/>
      <c r="K184" s="76"/>
    </row>
    <row r="185" spans="1:11" ht="30" x14ac:dyDescent="0.25">
      <c r="A185" s="2" t="s">
        <v>313</v>
      </c>
      <c r="B185" s="34" t="s">
        <v>314</v>
      </c>
      <c r="C185" s="31" t="s">
        <v>2770</v>
      </c>
      <c r="D185" s="64" t="s">
        <v>2144</v>
      </c>
      <c r="E185" s="34" t="s">
        <v>3074</v>
      </c>
      <c r="F185" s="120">
        <v>16765</v>
      </c>
      <c r="G185" s="65" t="s">
        <v>2772</v>
      </c>
      <c r="H185" s="92"/>
      <c r="I185" s="92"/>
      <c r="J185" s="92"/>
      <c r="K185" s="76"/>
    </row>
    <row r="186" spans="1:11" ht="45" x14ac:dyDescent="0.25">
      <c r="A186" s="2" t="s">
        <v>313</v>
      </c>
      <c r="B186" s="34" t="s">
        <v>314</v>
      </c>
      <c r="C186" s="31" t="s">
        <v>2773</v>
      </c>
      <c r="D186" s="64" t="s">
        <v>882</v>
      </c>
      <c r="E186" s="34" t="s">
        <v>3077</v>
      </c>
      <c r="F186" s="120">
        <v>27991.49</v>
      </c>
      <c r="G186" s="65" t="s">
        <v>2775</v>
      </c>
      <c r="H186" s="92"/>
      <c r="I186" s="92"/>
      <c r="J186" s="92"/>
      <c r="K186" s="76"/>
    </row>
    <row r="187" spans="1:11" ht="30" x14ac:dyDescent="0.25">
      <c r="A187" s="2" t="s">
        <v>1556</v>
      </c>
      <c r="B187" s="34" t="s">
        <v>1557</v>
      </c>
      <c r="C187" s="31" t="s">
        <v>3302</v>
      </c>
      <c r="D187" s="64" t="s">
        <v>2907</v>
      </c>
      <c r="E187" s="34" t="s">
        <v>2774</v>
      </c>
      <c r="F187" s="120">
        <v>163565.20000000001</v>
      </c>
      <c r="G187" s="65" t="s">
        <v>3079</v>
      </c>
      <c r="H187" s="92"/>
      <c r="I187" s="92"/>
      <c r="J187" s="92"/>
      <c r="K187" s="76"/>
    </row>
    <row r="188" spans="1:11" ht="30" x14ac:dyDescent="0.25">
      <c r="A188" s="2" t="s">
        <v>1982</v>
      </c>
      <c r="B188" s="34" t="s">
        <v>2392</v>
      </c>
      <c r="C188" s="31" t="s">
        <v>1154</v>
      </c>
      <c r="D188" s="64" t="s">
        <v>1762</v>
      </c>
      <c r="E188" s="34" t="s">
        <v>2774</v>
      </c>
      <c r="F188" s="120">
        <v>60746.400000000001</v>
      </c>
      <c r="G188" s="65" t="s">
        <v>1985</v>
      </c>
      <c r="H188" s="92"/>
      <c r="I188" s="92"/>
      <c r="J188" s="92"/>
      <c r="K188" s="76"/>
    </row>
    <row r="189" spans="1:11" ht="30" x14ac:dyDescent="0.25">
      <c r="A189" s="2" t="s">
        <v>1987</v>
      </c>
      <c r="B189" s="34" t="s">
        <v>2397</v>
      </c>
      <c r="C189" s="31" t="s">
        <v>1989</v>
      </c>
      <c r="D189" s="64" t="s">
        <v>973</v>
      </c>
      <c r="E189" s="34" t="s">
        <v>2776</v>
      </c>
      <c r="F189" s="120">
        <v>40322.019999999997</v>
      </c>
      <c r="G189" s="65" t="s">
        <v>1991</v>
      </c>
      <c r="H189" s="92"/>
      <c r="I189" s="92"/>
      <c r="J189" s="92"/>
      <c r="K189" s="76"/>
    </row>
    <row r="190" spans="1:11" ht="30" x14ac:dyDescent="0.25">
      <c r="A190" s="2" t="s">
        <v>2480</v>
      </c>
      <c r="B190" s="34" t="s">
        <v>2481</v>
      </c>
      <c r="C190" s="31" t="s">
        <v>1768</v>
      </c>
      <c r="D190" s="64" t="s">
        <v>2518</v>
      </c>
      <c r="E190" s="34" t="s">
        <v>1984</v>
      </c>
      <c r="F190" s="120">
        <v>38704</v>
      </c>
      <c r="G190" s="65" t="s">
        <v>2796</v>
      </c>
      <c r="H190" s="92"/>
      <c r="I190" s="92"/>
      <c r="J190" s="92"/>
      <c r="K190" s="76"/>
    </row>
    <row r="191" spans="1:11" ht="45" x14ac:dyDescent="0.25">
      <c r="A191" s="2" t="s">
        <v>2800</v>
      </c>
      <c r="B191" s="34" t="s">
        <v>2801</v>
      </c>
      <c r="C191" s="64" t="s">
        <v>334</v>
      </c>
      <c r="D191" s="64" t="s">
        <v>334</v>
      </c>
      <c r="E191" s="34" t="s">
        <v>1990</v>
      </c>
      <c r="F191" s="120">
        <v>6726</v>
      </c>
      <c r="G191" s="65" t="s">
        <v>2803</v>
      </c>
      <c r="H191" s="92"/>
      <c r="I191" s="92"/>
      <c r="J191" s="92"/>
      <c r="K191" s="76"/>
    </row>
    <row r="192" spans="1:11" ht="60" x14ac:dyDescent="0.25">
      <c r="A192" s="2" t="s">
        <v>2410</v>
      </c>
      <c r="B192" s="34" t="s">
        <v>2411</v>
      </c>
      <c r="C192" s="31" t="s">
        <v>3301</v>
      </c>
      <c r="D192" s="64" t="s">
        <v>2903</v>
      </c>
      <c r="E192" s="34" t="s">
        <v>2795</v>
      </c>
      <c r="F192" s="120">
        <v>223728</v>
      </c>
      <c r="G192" s="65" t="s">
        <v>3081</v>
      </c>
      <c r="H192" s="92"/>
      <c r="I192" s="92"/>
      <c r="J192" s="92"/>
      <c r="K192" s="76"/>
    </row>
    <row r="193" spans="1:11" ht="30" x14ac:dyDescent="0.25">
      <c r="A193" s="2" t="s">
        <v>3082</v>
      </c>
      <c r="B193" s="34" t="s">
        <v>3349</v>
      </c>
      <c r="C193" s="31" t="s">
        <v>3300</v>
      </c>
      <c r="D193" s="64" t="s">
        <v>2907</v>
      </c>
      <c r="E193" s="34" t="s">
        <v>2802</v>
      </c>
      <c r="F193" s="120">
        <v>79902.759999999995</v>
      </c>
      <c r="G193" s="65" t="s">
        <v>3084</v>
      </c>
      <c r="H193" s="92"/>
      <c r="I193" s="92"/>
      <c r="J193" s="92"/>
      <c r="K193" s="76"/>
    </row>
    <row r="194" spans="1:11" ht="30" x14ac:dyDescent="0.25">
      <c r="A194" s="2" t="s">
        <v>1169</v>
      </c>
      <c r="B194" s="34" t="s">
        <v>1170</v>
      </c>
      <c r="C194" s="31" t="s">
        <v>3299</v>
      </c>
      <c r="D194" s="64" t="s">
        <v>1631</v>
      </c>
      <c r="E194" s="34" t="s">
        <v>3080</v>
      </c>
      <c r="F194" s="120">
        <v>350000</v>
      </c>
      <c r="G194" s="65" t="s">
        <v>3085</v>
      </c>
      <c r="H194" s="92"/>
      <c r="I194" s="92"/>
      <c r="J194" s="92"/>
      <c r="K194" s="76"/>
    </row>
    <row r="195" spans="1:11" ht="30" x14ac:dyDescent="0.25">
      <c r="A195" s="2" t="s">
        <v>725</v>
      </c>
      <c r="B195" s="34" t="s">
        <v>2820</v>
      </c>
      <c r="C195" s="31" t="s">
        <v>3298</v>
      </c>
      <c r="D195" s="64" t="s">
        <v>2757</v>
      </c>
      <c r="E195" s="34" t="s">
        <v>3083</v>
      </c>
      <c r="F195" s="120">
        <v>10872.85</v>
      </c>
      <c r="G195" s="65" t="s">
        <v>3087</v>
      </c>
      <c r="H195" s="92"/>
      <c r="I195" s="92"/>
      <c r="J195" s="92"/>
      <c r="K195" s="76"/>
    </row>
    <row r="196" spans="1:11" ht="45" x14ac:dyDescent="0.25">
      <c r="A196" s="2" t="s">
        <v>3088</v>
      </c>
      <c r="B196" s="34" t="s">
        <v>3350</v>
      </c>
      <c r="C196" s="31" t="s">
        <v>3296</v>
      </c>
      <c r="D196" s="64" t="s">
        <v>2631</v>
      </c>
      <c r="E196" s="34" t="s">
        <v>1574</v>
      </c>
      <c r="F196" s="120">
        <v>511723.22</v>
      </c>
      <c r="G196" s="65" t="s">
        <v>3089</v>
      </c>
      <c r="H196" s="92"/>
      <c r="I196" s="92"/>
      <c r="J196" s="92"/>
      <c r="K196" s="76"/>
    </row>
    <row r="197" spans="1:11" ht="30" x14ac:dyDescent="0.25">
      <c r="A197" s="2" t="s">
        <v>1185</v>
      </c>
      <c r="B197" s="34" t="s">
        <v>1186</v>
      </c>
      <c r="C197" s="31" t="s">
        <v>3297</v>
      </c>
      <c r="D197" s="64" t="s">
        <v>2757</v>
      </c>
      <c r="E197" s="34" t="s">
        <v>3086</v>
      </c>
      <c r="F197" s="120">
        <v>37297.550000000003</v>
      </c>
      <c r="G197" s="65" t="s">
        <v>3090</v>
      </c>
      <c r="H197" s="92"/>
      <c r="I197" s="92"/>
      <c r="J197" s="92"/>
      <c r="K197" s="76"/>
    </row>
    <row r="198" spans="1:11" ht="30" x14ac:dyDescent="0.25">
      <c r="A198" s="2" t="s">
        <v>1594</v>
      </c>
      <c r="B198" s="34" t="s">
        <v>1595</v>
      </c>
      <c r="C198" s="31" t="s">
        <v>3294</v>
      </c>
      <c r="D198" s="64" t="s">
        <v>3295</v>
      </c>
      <c r="E198" s="34" t="s">
        <v>3086</v>
      </c>
      <c r="F198" s="120">
        <v>231511.3</v>
      </c>
      <c r="G198" s="65" t="s">
        <v>3092</v>
      </c>
      <c r="H198" s="92"/>
      <c r="I198" s="92"/>
      <c r="J198" s="92"/>
      <c r="K198" s="76"/>
    </row>
    <row r="199" spans="1:11" ht="30" x14ac:dyDescent="0.25">
      <c r="A199" s="2" t="s">
        <v>1579</v>
      </c>
      <c r="B199" s="34" t="s">
        <v>1580</v>
      </c>
      <c r="C199" s="31" t="s">
        <v>3293</v>
      </c>
      <c r="D199" s="64" t="s">
        <v>2526</v>
      </c>
      <c r="E199" s="34" t="s">
        <v>3086</v>
      </c>
      <c r="F199" s="120">
        <v>30720</v>
      </c>
      <c r="G199" s="65" t="s">
        <v>3093</v>
      </c>
      <c r="H199" s="92"/>
      <c r="I199" s="92"/>
      <c r="J199" s="92"/>
      <c r="K199" s="76"/>
    </row>
    <row r="200" spans="1:11" ht="30" x14ac:dyDescent="0.25">
      <c r="A200" s="2" t="s">
        <v>1090</v>
      </c>
      <c r="B200" s="34" t="s">
        <v>1091</v>
      </c>
      <c r="C200" s="31" t="s">
        <v>2833</v>
      </c>
      <c r="D200" s="64" t="s">
        <v>2757</v>
      </c>
      <c r="E200" s="34" t="s">
        <v>3091</v>
      </c>
      <c r="F200" s="120">
        <v>43551.83</v>
      </c>
      <c r="G200" s="65" t="s">
        <v>2835</v>
      </c>
      <c r="H200" s="92"/>
      <c r="I200" s="92"/>
      <c r="J200" s="92"/>
      <c r="K200" s="76"/>
    </row>
    <row r="201" spans="1:11" ht="30" x14ac:dyDescent="0.25">
      <c r="A201" s="2" t="s">
        <v>3095</v>
      </c>
      <c r="B201" s="34" t="s">
        <v>3358</v>
      </c>
      <c r="C201" s="31" t="s">
        <v>3251</v>
      </c>
      <c r="D201" s="64" t="s">
        <v>3235</v>
      </c>
      <c r="E201" s="34" t="s">
        <v>3086</v>
      </c>
      <c r="F201" s="120">
        <v>51537.9</v>
      </c>
      <c r="G201" s="65" t="s">
        <v>3096</v>
      </c>
      <c r="H201" s="92"/>
      <c r="I201" s="92"/>
      <c r="J201" s="92"/>
      <c r="K201" s="76"/>
    </row>
    <row r="202" spans="1:11" ht="45" x14ac:dyDescent="0.25">
      <c r="A202" s="2" t="s">
        <v>3098</v>
      </c>
      <c r="B202" s="34" t="s">
        <v>3351</v>
      </c>
      <c r="C202" s="31" t="s">
        <v>3266</v>
      </c>
      <c r="D202" s="64" t="s">
        <v>2875</v>
      </c>
      <c r="E202" s="34" t="s">
        <v>3094</v>
      </c>
      <c r="F202" s="120">
        <v>195408</v>
      </c>
      <c r="G202" s="65" t="s">
        <v>3100</v>
      </c>
      <c r="H202" s="92"/>
      <c r="I202" s="92"/>
      <c r="J202" s="92"/>
      <c r="K202" s="76"/>
    </row>
    <row r="203" spans="1:11" ht="60" x14ac:dyDescent="0.25">
      <c r="A203" s="2" t="s">
        <v>1599</v>
      </c>
      <c r="B203" s="34" t="s">
        <v>1600</v>
      </c>
      <c r="C203" s="31" t="s">
        <v>3265</v>
      </c>
      <c r="D203" s="64" t="s">
        <v>2862</v>
      </c>
      <c r="E203" s="34" t="s">
        <v>3097</v>
      </c>
      <c r="F203" s="120">
        <v>229999.06</v>
      </c>
      <c r="G203" s="65" t="s">
        <v>3102</v>
      </c>
      <c r="H203" s="92"/>
      <c r="I203" s="92"/>
      <c r="J203" s="92"/>
      <c r="K203" s="76"/>
    </row>
    <row r="204" spans="1:11" ht="60" x14ac:dyDescent="0.25">
      <c r="A204" s="2" t="s">
        <v>1079</v>
      </c>
      <c r="B204" s="34" t="s">
        <v>1080</v>
      </c>
      <c r="C204" s="31" t="s">
        <v>3264</v>
      </c>
      <c r="D204" s="64" t="s">
        <v>2612</v>
      </c>
      <c r="E204" s="34" t="s">
        <v>3099</v>
      </c>
      <c r="F204" s="120">
        <v>45486.400000000001</v>
      </c>
      <c r="G204" s="65" t="s">
        <v>3104</v>
      </c>
      <c r="H204" s="92"/>
      <c r="I204" s="92"/>
      <c r="J204" s="92"/>
      <c r="K204" s="76"/>
    </row>
    <row r="205" spans="1:11" ht="30" x14ac:dyDescent="0.25">
      <c r="A205" s="2" t="s">
        <v>3105</v>
      </c>
      <c r="B205" s="34" t="s">
        <v>3352</v>
      </c>
      <c r="C205" s="31" t="s">
        <v>2018</v>
      </c>
      <c r="D205" s="64" t="s">
        <v>2526</v>
      </c>
      <c r="E205" s="34" t="s">
        <v>3101</v>
      </c>
      <c r="F205" s="120">
        <v>88500</v>
      </c>
      <c r="G205" s="65" t="s">
        <v>3107</v>
      </c>
      <c r="H205" s="92"/>
      <c r="I205" s="92"/>
      <c r="J205" s="92"/>
      <c r="K205" s="76"/>
    </row>
    <row r="206" spans="1:11" ht="45" x14ac:dyDescent="0.25">
      <c r="A206" s="2" t="s">
        <v>363</v>
      </c>
      <c r="B206" s="34" t="s">
        <v>364</v>
      </c>
      <c r="C206" s="31">
        <v>40010</v>
      </c>
      <c r="D206" s="64" t="s">
        <v>724</v>
      </c>
      <c r="E206" s="34" t="s">
        <v>3103</v>
      </c>
      <c r="F206" s="120">
        <v>6500000</v>
      </c>
      <c r="G206" s="65" t="s">
        <v>3109</v>
      </c>
      <c r="H206" s="92"/>
      <c r="I206" s="92"/>
      <c r="J206" s="92"/>
      <c r="K206" s="76"/>
    </row>
    <row r="207" spans="1:11" ht="30" x14ac:dyDescent="0.25">
      <c r="A207" s="2" t="s">
        <v>2029</v>
      </c>
      <c r="B207" s="34" t="s">
        <v>2474</v>
      </c>
      <c r="C207" s="31" t="s">
        <v>3262</v>
      </c>
      <c r="D207" s="64" t="s">
        <v>3263</v>
      </c>
      <c r="E207" s="34" t="s">
        <v>3106</v>
      </c>
      <c r="F207" s="120">
        <v>42621.599999999999</v>
      </c>
      <c r="G207" s="65" t="s">
        <v>3111</v>
      </c>
      <c r="H207" s="92"/>
      <c r="I207" s="92"/>
      <c r="J207" s="92"/>
      <c r="K207" s="76"/>
    </row>
    <row r="208" spans="1:11" ht="45" x14ac:dyDescent="0.25">
      <c r="A208" s="2" t="s">
        <v>610</v>
      </c>
      <c r="B208" s="34" t="s">
        <v>611</v>
      </c>
      <c r="C208" s="31" t="s">
        <v>3261</v>
      </c>
      <c r="D208" s="64" t="s">
        <v>2518</v>
      </c>
      <c r="E208" s="34" t="s">
        <v>3108</v>
      </c>
      <c r="F208" s="120">
        <v>81000</v>
      </c>
      <c r="G208" s="65" t="s">
        <v>3113</v>
      </c>
      <c r="H208" s="92"/>
      <c r="I208" s="92"/>
      <c r="J208" s="92"/>
      <c r="K208" s="76"/>
    </row>
    <row r="209" spans="1:11" ht="45" x14ac:dyDescent="0.25">
      <c r="A209" s="2" t="s">
        <v>1584</v>
      </c>
      <c r="B209" s="34" t="s">
        <v>1585</v>
      </c>
      <c r="C209" s="31" t="s">
        <v>2280</v>
      </c>
      <c r="D209" s="64" t="s">
        <v>2912</v>
      </c>
      <c r="E209" s="34" t="s">
        <v>3110</v>
      </c>
      <c r="F209" s="120">
        <v>152220</v>
      </c>
      <c r="G209" s="65" t="s">
        <v>3115</v>
      </c>
      <c r="H209" s="92"/>
      <c r="I209" s="92"/>
      <c r="J209" s="92"/>
      <c r="K209" s="76"/>
    </row>
    <row r="210" spans="1:11" ht="60" x14ac:dyDescent="0.25">
      <c r="A210" s="2" t="s">
        <v>3116</v>
      </c>
      <c r="B210" s="34" t="s">
        <v>3353</v>
      </c>
      <c r="C210" s="31" t="s">
        <v>3260</v>
      </c>
      <c r="D210" s="64" t="s">
        <v>2897</v>
      </c>
      <c r="E210" s="34" t="s">
        <v>3112</v>
      </c>
      <c r="F210" s="120">
        <v>112411.52</v>
      </c>
      <c r="G210" s="65" t="s">
        <v>3118</v>
      </c>
      <c r="H210" s="92"/>
      <c r="I210" s="92"/>
      <c r="J210" s="92"/>
      <c r="K210" s="76"/>
    </row>
    <row r="211" spans="1:11" ht="30" x14ac:dyDescent="0.25">
      <c r="A211" s="2" t="s">
        <v>1246</v>
      </c>
      <c r="B211" s="34" t="s">
        <v>1247</v>
      </c>
      <c r="C211" s="31" t="s">
        <v>3259</v>
      </c>
      <c r="D211" s="64" t="s">
        <v>2917</v>
      </c>
      <c r="E211" s="34" t="s">
        <v>3114</v>
      </c>
      <c r="F211" s="120">
        <v>433011.9</v>
      </c>
      <c r="G211" s="65" t="s">
        <v>3120</v>
      </c>
      <c r="H211" s="92"/>
      <c r="I211" s="92"/>
      <c r="J211" s="92"/>
      <c r="K211" s="76"/>
    </row>
    <row r="212" spans="1:11" ht="60" x14ac:dyDescent="0.25">
      <c r="A212" s="2" t="s">
        <v>3121</v>
      </c>
      <c r="B212" s="34" t="s">
        <v>3354</v>
      </c>
      <c r="C212" s="31" t="s">
        <v>3257</v>
      </c>
      <c r="D212" s="64" t="s">
        <v>3258</v>
      </c>
      <c r="E212" s="34" t="s">
        <v>3117</v>
      </c>
      <c r="F212" s="120">
        <v>885000</v>
      </c>
      <c r="G212" s="65" t="s">
        <v>3123</v>
      </c>
      <c r="H212" s="92"/>
      <c r="I212" s="92"/>
      <c r="J212" s="92"/>
      <c r="K212" s="76"/>
    </row>
    <row r="213" spans="1:11" ht="45" x14ac:dyDescent="0.25">
      <c r="A213" s="2" t="s">
        <v>3124</v>
      </c>
      <c r="B213" s="34" t="s">
        <v>3355</v>
      </c>
      <c r="C213" s="31" t="s">
        <v>3256</v>
      </c>
      <c r="D213" s="64" t="s">
        <v>3232</v>
      </c>
      <c r="E213" s="34" t="s">
        <v>3119</v>
      </c>
      <c r="F213" s="120">
        <v>572161.54</v>
      </c>
      <c r="G213" s="65" t="s">
        <v>3125</v>
      </c>
      <c r="H213" s="92"/>
      <c r="I213" s="92"/>
      <c r="J213" s="92"/>
      <c r="K213" s="76"/>
    </row>
    <row r="214" spans="1:11" ht="45" x14ac:dyDescent="0.25">
      <c r="A214" s="2" t="s">
        <v>857</v>
      </c>
      <c r="B214" s="34" t="s">
        <v>3356</v>
      </c>
      <c r="C214" s="31" t="s">
        <v>3254</v>
      </c>
      <c r="D214" s="64" t="s">
        <v>3255</v>
      </c>
      <c r="E214" s="34" t="s">
        <v>3122</v>
      </c>
      <c r="F214" s="120">
        <v>16357835</v>
      </c>
      <c r="G214" s="65" t="s">
        <v>3127</v>
      </c>
      <c r="H214" s="92"/>
      <c r="I214" s="92"/>
      <c r="J214" s="92"/>
      <c r="K214" s="76"/>
    </row>
    <row r="215" spans="1:11" ht="30" x14ac:dyDescent="0.25">
      <c r="A215" s="2" t="s">
        <v>648</v>
      </c>
      <c r="B215" s="34" t="s">
        <v>649</v>
      </c>
      <c r="C215" s="31" t="s">
        <v>3253</v>
      </c>
      <c r="D215" s="64" t="s">
        <v>2935</v>
      </c>
      <c r="E215" s="34" t="s">
        <v>3114</v>
      </c>
      <c r="F215" s="120">
        <v>4950000</v>
      </c>
      <c r="G215" s="65" t="s">
        <v>3129</v>
      </c>
      <c r="H215" s="92"/>
      <c r="I215" s="92"/>
      <c r="J215" s="92"/>
      <c r="K215" s="76"/>
    </row>
    <row r="216" spans="1:11" ht="30" x14ac:dyDescent="0.25">
      <c r="A216" s="2" t="s">
        <v>3130</v>
      </c>
      <c r="B216" s="34" t="s">
        <v>3357</v>
      </c>
      <c r="C216" s="31" t="s">
        <v>3252</v>
      </c>
      <c r="D216" s="64" t="s">
        <v>2862</v>
      </c>
      <c r="E216" s="34" t="s">
        <v>3126</v>
      </c>
      <c r="F216" s="120">
        <v>27730</v>
      </c>
      <c r="G216" s="65" t="s">
        <v>3131</v>
      </c>
      <c r="H216" s="92"/>
      <c r="I216" s="92"/>
      <c r="J216" s="92"/>
      <c r="K216" s="76"/>
    </row>
    <row r="217" spans="1:11" ht="30" x14ac:dyDescent="0.25">
      <c r="A217" s="2" t="s">
        <v>3132</v>
      </c>
      <c r="B217" s="34" t="s">
        <v>3133</v>
      </c>
      <c r="C217" s="31" t="s">
        <v>3249</v>
      </c>
      <c r="D217" s="64" t="s">
        <v>3250</v>
      </c>
      <c r="E217" s="34" t="s">
        <v>3128</v>
      </c>
      <c r="F217" s="120">
        <v>1097636</v>
      </c>
      <c r="G217" s="65" t="s">
        <v>3134</v>
      </c>
      <c r="H217" s="92"/>
      <c r="I217" s="92"/>
      <c r="J217" s="92"/>
      <c r="K217" s="76"/>
    </row>
    <row r="218" spans="1:11" ht="30" x14ac:dyDescent="0.25">
      <c r="A218" s="2" t="s">
        <v>244</v>
      </c>
      <c r="B218" s="34" t="s">
        <v>245</v>
      </c>
      <c r="C218" s="31" t="s">
        <v>3248</v>
      </c>
      <c r="D218" s="64" t="s">
        <v>2935</v>
      </c>
      <c r="E218" s="34" t="s">
        <v>3114</v>
      </c>
      <c r="F218" s="120">
        <v>1222746.67</v>
      </c>
      <c r="G218" s="65" t="s">
        <v>3136</v>
      </c>
      <c r="H218" s="92"/>
      <c r="I218" s="92"/>
      <c r="J218" s="92"/>
      <c r="K218" s="76"/>
    </row>
    <row r="219" spans="1:11" ht="45" x14ac:dyDescent="0.25">
      <c r="A219" s="2" t="s">
        <v>244</v>
      </c>
      <c r="B219" s="34" t="s">
        <v>245</v>
      </c>
      <c r="C219" s="31" t="s">
        <v>1663</v>
      </c>
      <c r="D219" s="64" t="s">
        <v>1529</v>
      </c>
      <c r="E219" s="34" t="s">
        <v>3382</v>
      </c>
      <c r="F219" s="120">
        <v>1132655.05</v>
      </c>
      <c r="G219" s="65" t="s">
        <v>1665</v>
      </c>
      <c r="H219" s="92"/>
      <c r="I219" s="92"/>
      <c r="J219" s="92"/>
      <c r="K219" s="76"/>
    </row>
    <row r="220" spans="1:11" ht="30" x14ac:dyDescent="0.25">
      <c r="A220" s="2" t="s">
        <v>3137</v>
      </c>
      <c r="B220" s="34" t="s">
        <v>3138</v>
      </c>
      <c r="C220" s="31" t="s">
        <v>3247</v>
      </c>
      <c r="D220" s="64" t="s">
        <v>2907</v>
      </c>
      <c r="E220" s="34" t="s">
        <v>3383</v>
      </c>
      <c r="F220" s="120">
        <v>248776.13</v>
      </c>
      <c r="G220" s="65" t="s">
        <v>3140</v>
      </c>
      <c r="H220" s="92"/>
      <c r="I220" s="92"/>
      <c r="J220" s="92"/>
      <c r="K220" s="76"/>
    </row>
    <row r="221" spans="1:11" ht="60" x14ac:dyDescent="0.25">
      <c r="A221" s="2" t="s">
        <v>1259</v>
      </c>
      <c r="B221" s="34" t="s">
        <v>1260</v>
      </c>
      <c r="C221" s="31" t="s">
        <v>2149</v>
      </c>
      <c r="D221" s="64" t="s">
        <v>2507</v>
      </c>
      <c r="E221" s="34" t="s">
        <v>3384</v>
      </c>
      <c r="F221" s="120">
        <v>970166.16</v>
      </c>
      <c r="G221" s="65" t="s">
        <v>2858</v>
      </c>
      <c r="H221" s="92"/>
      <c r="I221" s="92"/>
      <c r="J221" s="92"/>
      <c r="K221" s="76"/>
    </row>
    <row r="222" spans="1:11" x14ac:dyDescent="0.25">
      <c r="A222" s="2" t="s">
        <v>1667</v>
      </c>
      <c r="B222" s="34" t="s">
        <v>1668</v>
      </c>
      <c r="C222" s="31" t="s">
        <v>881</v>
      </c>
      <c r="D222" s="64" t="s">
        <v>738</v>
      </c>
      <c r="E222" s="34" t="s">
        <v>3385</v>
      </c>
      <c r="F222" s="120">
        <v>118260.46</v>
      </c>
      <c r="G222" s="65" t="s">
        <v>1670</v>
      </c>
      <c r="H222" s="92"/>
      <c r="I222" s="92"/>
      <c r="J222" s="92"/>
      <c r="K222" s="76"/>
    </row>
    <row r="223" spans="1:11" ht="60" x14ac:dyDescent="0.25">
      <c r="A223" s="2" t="s">
        <v>3141</v>
      </c>
      <c r="B223" s="34" t="s">
        <v>3359</v>
      </c>
      <c r="C223" s="31" t="s">
        <v>3246</v>
      </c>
      <c r="D223" s="64" t="s">
        <v>2862</v>
      </c>
      <c r="E223" s="34" t="s">
        <v>1664</v>
      </c>
      <c r="F223" s="120">
        <v>387817.74</v>
      </c>
      <c r="G223" s="65" t="s">
        <v>3143</v>
      </c>
      <c r="H223" s="92"/>
      <c r="I223" s="92"/>
      <c r="J223" s="92"/>
      <c r="K223" s="76"/>
    </row>
    <row r="224" spans="1:11" ht="60" x14ac:dyDescent="0.25">
      <c r="A224" s="2" t="s">
        <v>3141</v>
      </c>
      <c r="B224" s="34" t="s">
        <v>3359</v>
      </c>
      <c r="C224" s="31" t="s">
        <v>3245</v>
      </c>
      <c r="D224" s="64" t="s">
        <v>2903</v>
      </c>
      <c r="E224" s="34" t="s">
        <v>3139</v>
      </c>
      <c r="F224" s="120">
        <v>362653.19</v>
      </c>
      <c r="G224" s="65" t="s">
        <v>3145</v>
      </c>
      <c r="H224" s="92"/>
      <c r="I224" s="92"/>
      <c r="J224" s="92"/>
      <c r="K224" s="76"/>
    </row>
    <row r="225" spans="2:6" x14ac:dyDescent="0.25">
      <c r="B225" s="130"/>
      <c r="E225" s="34"/>
    </row>
    <row r="226" spans="2:6" ht="30" x14ac:dyDescent="0.25">
      <c r="B226" s="45" t="s">
        <v>3389</v>
      </c>
      <c r="E226" s="34"/>
      <c r="F226" s="124">
        <f>SUM(F10:F224)</f>
        <v>57724587.490000002</v>
      </c>
    </row>
    <row r="227" spans="2:6" x14ac:dyDescent="0.25">
      <c r="E227" s="34"/>
    </row>
    <row r="228" spans="2:6" x14ac:dyDescent="0.25">
      <c r="E228" s="34"/>
    </row>
    <row r="229" spans="2:6" x14ac:dyDescent="0.25">
      <c r="E229" s="34"/>
    </row>
    <row r="230" spans="2:6" x14ac:dyDescent="0.25">
      <c r="E230" s="34"/>
    </row>
    <row r="231" spans="2:6" x14ac:dyDescent="0.25">
      <c r="E231" s="34"/>
    </row>
    <row r="232" spans="2:6" x14ac:dyDescent="0.25">
      <c r="E232" s="34"/>
    </row>
    <row r="233" spans="2:6" x14ac:dyDescent="0.25">
      <c r="E233" s="34"/>
    </row>
    <row r="234" spans="2:6" x14ac:dyDescent="0.25">
      <c r="E234" s="34"/>
    </row>
    <row r="235" spans="2:6" x14ac:dyDescent="0.25">
      <c r="E235" s="34"/>
    </row>
    <row r="236" spans="2:6" x14ac:dyDescent="0.25">
      <c r="E236" s="34"/>
    </row>
    <row r="237" spans="2:6" x14ac:dyDescent="0.25">
      <c r="E237" s="34"/>
    </row>
    <row r="238" spans="2:6" x14ac:dyDescent="0.25">
      <c r="E238" s="34"/>
    </row>
    <row r="239" spans="2:6" x14ac:dyDescent="0.25">
      <c r="E239" s="34"/>
    </row>
    <row r="240" spans="2:6" x14ac:dyDescent="0.25">
      <c r="E240" s="34"/>
    </row>
    <row r="241" spans="5:5" x14ac:dyDescent="0.25">
      <c r="E241" s="34"/>
    </row>
    <row r="242" spans="5:5" x14ac:dyDescent="0.25">
      <c r="E242" s="34"/>
    </row>
    <row r="243" spans="5:5" x14ac:dyDescent="0.25">
      <c r="E243" s="34"/>
    </row>
    <row r="244" spans="5:5" x14ac:dyDescent="0.25">
      <c r="E244" s="34"/>
    </row>
    <row r="245" spans="5:5" x14ac:dyDescent="0.25">
      <c r="E245" s="34"/>
    </row>
    <row r="246" spans="5:5" x14ac:dyDescent="0.25">
      <c r="E246" s="34"/>
    </row>
    <row r="247" spans="5:5" x14ac:dyDescent="0.25">
      <c r="E247" s="34"/>
    </row>
    <row r="248" spans="5:5" x14ac:dyDescent="0.25">
      <c r="E248" s="34"/>
    </row>
    <row r="249" spans="5:5" x14ac:dyDescent="0.25">
      <c r="E249" s="34"/>
    </row>
    <row r="250" spans="5:5" x14ac:dyDescent="0.25">
      <c r="E250" s="34"/>
    </row>
    <row r="251" spans="5:5" x14ac:dyDescent="0.25">
      <c r="E251" s="34"/>
    </row>
    <row r="252" spans="5:5" x14ac:dyDescent="0.25">
      <c r="E252" s="34"/>
    </row>
    <row r="253" spans="5:5" x14ac:dyDescent="0.25">
      <c r="E253" s="34"/>
    </row>
    <row r="254" spans="5:5" x14ac:dyDescent="0.25">
      <c r="E254" s="34"/>
    </row>
    <row r="255" spans="5:5" x14ac:dyDescent="0.25">
      <c r="E255" s="34"/>
    </row>
    <row r="256" spans="5:5" x14ac:dyDescent="0.25">
      <c r="E256" s="34"/>
    </row>
    <row r="257" spans="5:5" x14ac:dyDescent="0.25">
      <c r="E257" s="34"/>
    </row>
    <row r="258" spans="5:5" x14ac:dyDescent="0.25">
      <c r="E258" s="34"/>
    </row>
    <row r="259" spans="5:5" x14ac:dyDescent="0.25">
      <c r="E259" s="34"/>
    </row>
    <row r="260" spans="5:5" x14ac:dyDescent="0.25">
      <c r="E260" s="34"/>
    </row>
    <row r="261" spans="5:5" x14ac:dyDescent="0.25">
      <c r="E261" s="34"/>
    </row>
    <row r="262" spans="5:5" x14ac:dyDescent="0.25">
      <c r="E262" s="34"/>
    </row>
    <row r="263" spans="5:5" x14ac:dyDescent="0.25">
      <c r="E263" s="34"/>
    </row>
    <row r="264" spans="5:5" x14ac:dyDescent="0.25">
      <c r="E264" s="34"/>
    </row>
    <row r="265" spans="5:5" x14ac:dyDescent="0.25">
      <c r="E265" s="34"/>
    </row>
    <row r="266" spans="5:5" x14ac:dyDescent="0.25">
      <c r="E266" s="34"/>
    </row>
    <row r="267" spans="5:5" x14ac:dyDescent="0.25">
      <c r="E267" s="34"/>
    </row>
    <row r="268" spans="5:5" x14ac:dyDescent="0.25">
      <c r="E268" s="34"/>
    </row>
    <row r="269" spans="5:5" x14ac:dyDescent="0.25">
      <c r="E269" s="34"/>
    </row>
    <row r="270" spans="5:5" x14ac:dyDescent="0.25">
      <c r="E270" s="34"/>
    </row>
    <row r="271" spans="5:5" x14ac:dyDescent="0.25">
      <c r="E271" s="34"/>
    </row>
    <row r="272" spans="5:5" x14ac:dyDescent="0.25">
      <c r="E272" s="34"/>
    </row>
    <row r="273" spans="5:5" x14ac:dyDescent="0.25">
      <c r="E273" s="34"/>
    </row>
    <row r="274" spans="5:5" x14ac:dyDescent="0.25">
      <c r="E274" s="34"/>
    </row>
    <row r="275" spans="5:5" x14ac:dyDescent="0.25">
      <c r="E275" s="34"/>
    </row>
    <row r="276" spans="5:5" x14ac:dyDescent="0.25">
      <c r="E276" s="34"/>
    </row>
    <row r="277" spans="5:5" x14ac:dyDescent="0.25">
      <c r="E277" s="34"/>
    </row>
    <row r="278" spans="5:5" x14ac:dyDescent="0.25">
      <c r="E278" s="34"/>
    </row>
    <row r="279" spans="5:5" x14ac:dyDescent="0.25">
      <c r="E279" s="34"/>
    </row>
    <row r="280" spans="5:5" x14ac:dyDescent="0.25">
      <c r="E280" s="34"/>
    </row>
    <row r="281" spans="5:5" x14ac:dyDescent="0.25">
      <c r="E281" s="34"/>
    </row>
    <row r="282" spans="5:5" x14ac:dyDescent="0.25">
      <c r="E282" s="34"/>
    </row>
    <row r="283" spans="5:5" x14ac:dyDescent="0.25">
      <c r="E283" s="34"/>
    </row>
    <row r="284" spans="5:5" x14ac:dyDescent="0.25">
      <c r="E284" s="34"/>
    </row>
    <row r="285" spans="5:5" x14ac:dyDescent="0.25">
      <c r="E285" s="34"/>
    </row>
    <row r="286" spans="5:5" x14ac:dyDescent="0.25">
      <c r="E286" s="34"/>
    </row>
    <row r="287" spans="5:5" x14ac:dyDescent="0.25">
      <c r="E287" s="34"/>
    </row>
    <row r="288" spans="5:5" x14ac:dyDescent="0.25">
      <c r="E288" s="34"/>
    </row>
    <row r="289" spans="5:5" x14ac:dyDescent="0.25">
      <c r="E289" s="34"/>
    </row>
    <row r="290" spans="5:5" x14ac:dyDescent="0.25">
      <c r="E290" s="34"/>
    </row>
    <row r="291" spans="5:5" x14ac:dyDescent="0.25">
      <c r="E291" s="34"/>
    </row>
    <row r="292" spans="5:5" x14ac:dyDescent="0.25">
      <c r="E292" s="34"/>
    </row>
    <row r="293" spans="5:5" x14ac:dyDescent="0.25">
      <c r="E293" s="34"/>
    </row>
    <row r="294" spans="5:5" x14ac:dyDescent="0.25">
      <c r="E294" s="34"/>
    </row>
    <row r="295" spans="5:5" x14ac:dyDescent="0.25">
      <c r="E295" s="34"/>
    </row>
    <row r="296" spans="5:5" x14ac:dyDescent="0.25">
      <c r="E296" s="34"/>
    </row>
    <row r="297" spans="5:5" x14ac:dyDescent="0.25">
      <c r="E297" s="34"/>
    </row>
    <row r="298" spans="5:5" x14ac:dyDescent="0.25">
      <c r="E298" s="34"/>
    </row>
    <row r="299" spans="5:5" x14ac:dyDescent="0.25">
      <c r="E299" s="34"/>
    </row>
    <row r="300" spans="5:5" x14ac:dyDescent="0.25">
      <c r="E300" s="34"/>
    </row>
    <row r="301" spans="5:5" x14ac:dyDescent="0.25">
      <c r="E301" s="34"/>
    </row>
    <row r="302" spans="5:5" x14ac:dyDescent="0.25">
      <c r="E302" s="34"/>
    </row>
    <row r="303" spans="5:5" x14ac:dyDescent="0.25">
      <c r="E303" s="34"/>
    </row>
    <row r="304" spans="5:5" x14ac:dyDescent="0.25">
      <c r="E304" s="34"/>
    </row>
    <row r="305" spans="5:5" x14ac:dyDescent="0.25">
      <c r="E305" s="34"/>
    </row>
    <row r="306" spans="5:5" x14ac:dyDescent="0.25">
      <c r="E306" s="34"/>
    </row>
    <row r="307" spans="5:5" x14ac:dyDescent="0.25">
      <c r="E307" s="34"/>
    </row>
    <row r="308" spans="5:5" x14ac:dyDescent="0.25">
      <c r="E308" s="34"/>
    </row>
    <row r="309" spans="5:5" x14ac:dyDescent="0.25">
      <c r="E309" s="34"/>
    </row>
    <row r="310" spans="5:5" x14ac:dyDescent="0.25">
      <c r="E310" s="34"/>
    </row>
    <row r="311" spans="5:5" x14ac:dyDescent="0.25">
      <c r="E311" s="34"/>
    </row>
    <row r="312" spans="5:5" x14ac:dyDescent="0.25">
      <c r="E312" s="34"/>
    </row>
    <row r="313" spans="5:5" x14ac:dyDescent="0.25">
      <c r="E313" s="34"/>
    </row>
    <row r="314" spans="5:5" x14ac:dyDescent="0.25">
      <c r="E314" s="34"/>
    </row>
    <row r="315" spans="5:5" x14ac:dyDescent="0.25">
      <c r="E315" s="34"/>
    </row>
    <row r="316" spans="5:5" x14ac:dyDescent="0.25">
      <c r="E316" s="34"/>
    </row>
    <row r="317" spans="5:5" x14ac:dyDescent="0.25">
      <c r="E317" s="34"/>
    </row>
    <row r="318" spans="5:5" x14ac:dyDescent="0.25">
      <c r="E318" s="34"/>
    </row>
    <row r="319" spans="5:5" x14ac:dyDescent="0.25">
      <c r="E319" s="34"/>
    </row>
    <row r="320" spans="5:5" x14ac:dyDescent="0.25">
      <c r="E320" s="34"/>
    </row>
    <row r="321" spans="5:5" x14ac:dyDescent="0.25">
      <c r="E321" s="34"/>
    </row>
    <row r="322" spans="5:5" x14ac:dyDescent="0.25">
      <c r="E322" s="34"/>
    </row>
    <row r="323" spans="5:5" x14ac:dyDescent="0.25">
      <c r="E323" s="34"/>
    </row>
    <row r="324" spans="5:5" x14ac:dyDescent="0.25">
      <c r="E324" s="34"/>
    </row>
    <row r="325" spans="5:5" x14ac:dyDescent="0.25">
      <c r="E325" s="34"/>
    </row>
    <row r="326" spans="5:5" x14ac:dyDescent="0.25">
      <c r="E326" s="34"/>
    </row>
    <row r="327" spans="5:5" x14ac:dyDescent="0.25">
      <c r="E327" s="34"/>
    </row>
    <row r="328" spans="5:5" x14ac:dyDescent="0.25">
      <c r="E328" s="34"/>
    </row>
    <row r="329" spans="5:5" x14ac:dyDescent="0.25">
      <c r="E329" s="34"/>
    </row>
    <row r="330" spans="5:5" x14ac:dyDescent="0.25">
      <c r="E330" s="34"/>
    </row>
    <row r="331" spans="5:5" x14ac:dyDescent="0.25">
      <c r="E331" s="34"/>
    </row>
    <row r="332" spans="5:5" x14ac:dyDescent="0.25">
      <c r="E332" s="34"/>
    </row>
    <row r="333" spans="5:5" x14ac:dyDescent="0.25">
      <c r="E333" s="34"/>
    </row>
    <row r="334" spans="5:5" x14ac:dyDescent="0.25">
      <c r="E334" s="34"/>
    </row>
    <row r="335" spans="5:5" x14ac:dyDescent="0.25">
      <c r="E335" s="34"/>
    </row>
    <row r="336" spans="5:5" x14ac:dyDescent="0.25">
      <c r="E336" s="34"/>
    </row>
    <row r="337" spans="5:5" x14ac:dyDescent="0.25">
      <c r="E337" s="34"/>
    </row>
    <row r="338" spans="5:5" x14ac:dyDescent="0.25">
      <c r="E338" s="34"/>
    </row>
    <row r="339" spans="5:5" x14ac:dyDescent="0.25">
      <c r="E339" s="34"/>
    </row>
    <row r="340" spans="5:5" x14ac:dyDescent="0.25">
      <c r="E340" s="34"/>
    </row>
    <row r="341" spans="5:5" x14ac:dyDescent="0.25">
      <c r="E341" s="34"/>
    </row>
    <row r="342" spans="5:5" x14ac:dyDescent="0.25">
      <c r="E342" s="34"/>
    </row>
    <row r="343" spans="5:5" x14ac:dyDescent="0.25">
      <c r="E343" s="34"/>
    </row>
    <row r="344" spans="5:5" x14ac:dyDescent="0.25">
      <c r="E344" s="34"/>
    </row>
    <row r="345" spans="5:5" x14ac:dyDescent="0.25">
      <c r="E345" s="34"/>
    </row>
    <row r="346" spans="5:5" x14ac:dyDescent="0.25">
      <c r="E346" s="34"/>
    </row>
    <row r="347" spans="5:5" x14ac:dyDescent="0.25">
      <c r="E347" s="34"/>
    </row>
    <row r="348" spans="5:5" x14ac:dyDescent="0.25">
      <c r="E348" s="34"/>
    </row>
    <row r="349" spans="5:5" x14ac:dyDescent="0.25">
      <c r="E349" s="34"/>
    </row>
    <row r="350" spans="5:5" x14ac:dyDescent="0.25">
      <c r="E350" s="34"/>
    </row>
    <row r="351" spans="5:5" x14ac:dyDescent="0.25">
      <c r="E351" s="34"/>
    </row>
    <row r="352" spans="5:5" x14ac:dyDescent="0.25">
      <c r="E352" s="34"/>
    </row>
    <row r="353" spans="5:5" x14ac:dyDescent="0.25">
      <c r="E353" s="34"/>
    </row>
    <row r="354" spans="5:5" x14ac:dyDescent="0.25">
      <c r="E354" s="34"/>
    </row>
    <row r="355" spans="5:5" x14ac:dyDescent="0.25">
      <c r="E355" s="34"/>
    </row>
    <row r="356" spans="5:5" x14ac:dyDescent="0.25">
      <c r="E356" s="34"/>
    </row>
    <row r="357" spans="5:5" x14ac:dyDescent="0.25">
      <c r="E357" s="34"/>
    </row>
    <row r="358" spans="5:5" x14ac:dyDescent="0.25">
      <c r="E358" s="34"/>
    </row>
    <row r="359" spans="5:5" x14ac:dyDescent="0.25">
      <c r="E359" s="34"/>
    </row>
    <row r="360" spans="5:5" x14ac:dyDescent="0.25">
      <c r="E360" s="34"/>
    </row>
    <row r="361" spans="5:5" x14ac:dyDescent="0.25">
      <c r="E361" s="34"/>
    </row>
    <row r="362" spans="5:5" x14ac:dyDescent="0.25">
      <c r="E362" s="34"/>
    </row>
    <row r="363" spans="5:5" x14ac:dyDescent="0.25">
      <c r="E363" s="34"/>
    </row>
    <row r="364" spans="5:5" x14ac:dyDescent="0.25">
      <c r="E364" s="34"/>
    </row>
    <row r="365" spans="5:5" x14ac:dyDescent="0.25">
      <c r="E365" s="34"/>
    </row>
    <row r="366" spans="5:5" x14ac:dyDescent="0.25">
      <c r="E366" s="34"/>
    </row>
    <row r="367" spans="5:5" x14ac:dyDescent="0.25">
      <c r="E367" s="34"/>
    </row>
    <row r="368" spans="5:5" x14ac:dyDescent="0.25">
      <c r="E368" s="34"/>
    </row>
    <row r="369" spans="5:5" x14ac:dyDescent="0.25">
      <c r="E369" s="34"/>
    </row>
    <row r="370" spans="5:5" x14ac:dyDescent="0.25">
      <c r="E370" s="34"/>
    </row>
    <row r="371" spans="5:5" x14ac:dyDescent="0.25">
      <c r="E371" s="34"/>
    </row>
    <row r="372" spans="5:5" x14ac:dyDescent="0.25">
      <c r="E372" s="34"/>
    </row>
    <row r="373" spans="5:5" x14ac:dyDescent="0.25">
      <c r="E373" s="34"/>
    </row>
    <row r="374" spans="5:5" x14ac:dyDescent="0.25">
      <c r="E374" s="34"/>
    </row>
    <row r="375" spans="5:5" x14ac:dyDescent="0.25">
      <c r="E375" s="34"/>
    </row>
    <row r="376" spans="5:5" x14ac:dyDescent="0.25">
      <c r="E376" s="34"/>
    </row>
    <row r="377" spans="5:5" x14ac:dyDescent="0.25">
      <c r="E377" s="34"/>
    </row>
    <row r="378" spans="5:5" x14ac:dyDescent="0.25">
      <c r="E378" s="34"/>
    </row>
    <row r="379" spans="5:5" x14ac:dyDescent="0.25">
      <c r="E379" s="34"/>
    </row>
    <row r="380" spans="5:5" x14ac:dyDescent="0.25">
      <c r="E380" s="34"/>
    </row>
    <row r="381" spans="5:5" x14ac:dyDescent="0.25">
      <c r="E381" s="34"/>
    </row>
    <row r="382" spans="5:5" x14ac:dyDescent="0.25">
      <c r="E382" s="34"/>
    </row>
    <row r="383" spans="5:5" x14ac:dyDescent="0.25">
      <c r="E383" s="34"/>
    </row>
    <row r="384" spans="5:5" x14ac:dyDescent="0.25">
      <c r="E384" s="34"/>
    </row>
    <row r="385" spans="5:5" x14ac:dyDescent="0.25">
      <c r="E385" s="34"/>
    </row>
    <row r="386" spans="5:5" x14ac:dyDescent="0.25">
      <c r="E386" s="34"/>
    </row>
    <row r="387" spans="5:5" x14ac:dyDescent="0.25">
      <c r="E387" s="34"/>
    </row>
    <row r="388" spans="5:5" x14ac:dyDescent="0.25">
      <c r="E388" s="34"/>
    </row>
    <row r="389" spans="5:5" x14ac:dyDescent="0.25">
      <c r="E389" s="34"/>
    </row>
    <row r="390" spans="5:5" x14ac:dyDescent="0.25">
      <c r="E390" s="34"/>
    </row>
    <row r="391" spans="5:5" x14ac:dyDescent="0.25">
      <c r="E391" s="34"/>
    </row>
    <row r="392" spans="5:5" x14ac:dyDescent="0.25">
      <c r="E392" s="34"/>
    </row>
    <row r="393" spans="5:5" x14ac:dyDescent="0.25">
      <c r="E393" s="34"/>
    </row>
    <row r="394" spans="5:5" x14ac:dyDescent="0.25">
      <c r="E394" s="34"/>
    </row>
    <row r="395" spans="5:5" x14ac:dyDescent="0.25">
      <c r="E395" s="34"/>
    </row>
    <row r="396" spans="5:5" x14ac:dyDescent="0.25">
      <c r="E396" s="34"/>
    </row>
    <row r="397" spans="5:5" x14ac:dyDescent="0.25">
      <c r="E397" s="34"/>
    </row>
    <row r="398" spans="5:5" x14ac:dyDescent="0.25">
      <c r="E398" s="34"/>
    </row>
    <row r="399" spans="5:5" x14ac:dyDescent="0.25">
      <c r="E399" s="34"/>
    </row>
    <row r="400" spans="5:5" x14ac:dyDescent="0.25">
      <c r="E400" s="34"/>
    </row>
    <row r="401" spans="5:5" x14ac:dyDescent="0.25">
      <c r="E401" s="34"/>
    </row>
    <row r="402" spans="5:5" x14ac:dyDescent="0.25">
      <c r="E402" s="34"/>
    </row>
    <row r="403" spans="5:5" x14ac:dyDescent="0.25">
      <c r="E403" s="34"/>
    </row>
    <row r="404" spans="5:5" x14ac:dyDescent="0.25">
      <c r="E404" s="34"/>
    </row>
    <row r="405" spans="5:5" x14ac:dyDescent="0.25">
      <c r="E405" s="34"/>
    </row>
    <row r="406" spans="5:5" x14ac:dyDescent="0.25">
      <c r="E406" s="34"/>
    </row>
    <row r="407" spans="5:5" x14ac:dyDescent="0.25">
      <c r="E407" s="34"/>
    </row>
    <row r="408" spans="5:5" x14ac:dyDescent="0.25">
      <c r="E408" s="34"/>
    </row>
    <row r="409" spans="5:5" x14ac:dyDescent="0.25">
      <c r="E409" s="34"/>
    </row>
    <row r="410" spans="5:5" x14ac:dyDescent="0.25">
      <c r="E410" s="34"/>
    </row>
    <row r="411" spans="5:5" x14ac:dyDescent="0.25">
      <c r="E411" s="34"/>
    </row>
    <row r="412" spans="5:5" x14ac:dyDescent="0.25">
      <c r="E412" s="34"/>
    </row>
    <row r="413" spans="5:5" x14ac:dyDescent="0.25">
      <c r="E413" s="34"/>
    </row>
    <row r="414" spans="5:5" x14ac:dyDescent="0.25">
      <c r="E414" s="34"/>
    </row>
    <row r="415" spans="5:5" x14ac:dyDescent="0.25">
      <c r="E415" s="34"/>
    </row>
    <row r="416" spans="5:5" x14ac:dyDescent="0.25">
      <c r="E416" s="34"/>
    </row>
    <row r="417" spans="5:5" x14ac:dyDescent="0.25">
      <c r="E417" s="34"/>
    </row>
    <row r="418" spans="5:5" x14ac:dyDescent="0.25">
      <c r="E418" s="34"/>
    </row>
    <row r="419" spans="5:5" x14ac:dyDescent="0.25">
      <c r="E419" s="34"/>
    </row>
    <row r="420" spans="5:5" x14ac:dyDescent="0.25">
      <c r="E420" s="34"/>
    </row>
    <row r="421" spans="5:5" x14ac:dyDescent="0.25">
      <c r="E421" s="34"/>
    </row>
    <row r="422" spans="5:5" x14ac:dyDescent="0.25">
      <c r="E422" s="34"/>
    </row>
    <row r="423" spans="5:5" x14ac:dyDescent="0.25">
      <c r="E423" s="34"/>
    </row>
    <row r="424" spans="5:5" x14ac:dyDescent="0.25">
      <c r="E424" s="34"/>
    </row>
    <row r="425" spans="5:5" x14ac:dyDescent="0.25">
      <c r="E425" s="34"/>
    </row>
    <row r="426" spans="5:5" x14ac:dyDescent="0.25">
      <c r="E426" s="34"/>
    </row>
    <row r="427" spans="5:5" x14ac:dyDescent="0.25">
      <c r="E427" s="34"/>
    </row>
    <row r="428" spans="5:5" x14ac:dyDescent="0.25">
      <c r="E428" s="34"/>
    </row>
    <row r="429" spans="5:5" x14ac:dyDescent="0.25">
      <c r="E429" s="34"/>
    </row>
    <row r="430" spans="5:5" x14ac:dyDescent="0.25">
      <c r="E430" s="34"/>
    </row>
    <row r="431" spans="5:5" x14ac:dyDescent="0.25">
      <c r="E431" s="34"/>
    </row>
    <row r="432" spans="5:5" x14ac:dyDescent="0.25">
      <c r="E432" s="34"/>
    </row>
    <row r="433" spans="5:5" x14ac:dyDescent="0.25">
      <c r="E433" s="34"/>
    </row>
    <row r="434" spans="5:5" x14ac:dyDescent="0.25">
      <c r="E434" s="34"/>
    </row>
    <row r="435" spans="5:5" x14ac:dyDescent="0.25">
      <c r="E435" s="34"/>
    </row>
    <row r="436" spans="5:5" x14ac:dyDescent="0.25">
      <c r="E436" s="34"/>
    </row>
    <row r="437" spans="5:5" x14ac:dyDescent="0.25">
      <c r="E437" s="34"/>
    </row>
    <row r="438" spans="5:5" x14ac:dyDescent="0.25">
      <c r="E438" s="34"/>
    </row>
    <row r="439" spans="5:5" x14ac:dyDescent="0.25">
      <c r="E439" s="34"/>
    </row>
    <row r="440" spans="5:5" x14ac:dyDescent="0.25">
      <c r="E440" s="34"/>
    </row>
    <row r="441" spans="5:5" x14ac:dyDescent="0.25">
      <c r="E441" s="34"/>
    </row>
    <row r="442" spans="5:5" x14ac:dyDescent="0.25">
      <c r="E442" s="34"/>
    </row>
    <row r="443" spans="5:5" x14ac:dyDescent="0.25">
      <c r="E443" s="34"/>
    </row>
    <row r="444" spans="5:5" x14ac:dyDescent="0.25">
      <c r="E444" s="130"/>
    </row>
    <row r="445" spans="5:5" x14ac:dyDescent="0.25">
      <c r="E445" s="35"/>
    </row>
  </sheetData>
  <mergeCells count="4">
    <mergeCell ref="A4:F4"/>
    <mergeCell ref="A5:F5"/>
    <mergeCell ref="A6:F6"/>
    <mergeCell ref="A7:F7"/>
  </mergeCells>
  <pageMargins left="0.70866141732283472" right="0.70866141732283472" top="0.51" bottom="1.58" header="0.17" footer="0.85"/>
  <pageSetup paperSize="9" scale="52" fitToHeight="0" orientation="portrait" r:id="rId1"/>
  <headerFooter>
    <oddFooter xml:space="preserve">&amp;LPreparado Por
Luisa Ariza R
Aux. Contabilidad
&amp;P/9&amp;CRevisado Por
Raiza Robles N
Enc. Conabilidad
&amp;RAutorizado Por
Felix Ramirez P.
Dir. Financiero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B1C1-6A56-4C98-B858-D7A93B78F43B}">
  <dimension ref="A6:L57"/>
  <sheetViews>
    <sheetView topLeftCell="A36" workbookViewId="0">
      <selection activeCell="C45" sqref="C45:D45"/>
    </sheetView>
  </sheetViews>
  <sheetFormatPr baseColWidth="10" defaultRowHeight="15" x14ac:dyDescent="0.25"/>
  <cols>
    <col min="2" max="2" width="34.28515625" customWidth="1"/>
    <col min="3" max="3" width="19.7109375" style="31" customWidth="1"/>
    <col min="4" max="4" width="13.42578125" style="31" customWidth="1"/>
    <col min="5" max="5" width="34.42578125" style="45" customWidth="1"/>
    <col min="6" max="6" width="11.42578125" style="14"/>
    <col min="7" max="7" width="11.42578125" style="61"/>
    <col min="10" max="10" width="13.5703125" customWidth="1"/>
  </cols>
  <sheetData>
    <row r="6" spans="1:12" ht="60.75" customHeight="1" x14ac:dyDescent="0.25">
      <c r="A6" s="126"/>
      <c r="B6" s="126"/>
      <c r="C6" s="127"/>
      <c r="D6" s="128"/>
      <c r="E6" s="127"/>
      <c r="F6" s="129"/>
      <c r="G6" s="125"/>
      <c r="H6" s="123"/>
    </row>
    <row r="9" spans="1:12" x14ac:dyDescent="0.25">
      <c r="A9" s="2"/>
      <c r="B9" s="2"/>
      <c r="D9" s="64"/>
      <c r="E9" s="4"/>
      <c r="F9" s="65"/>
      <c r="G9" s="120"/>
      <c r="H9" s="92"/>
      <c r="I9" s="92"/>
      <c r="J9" s="117"/>
    </row>
    <row r="10" spans="1:12" x14ac:dyDescent="0.25">
      <c r="A10" s="2"/>
      <c r="B10" s="2"/>
      <c r="D10" s="64"/>
      <c r="E10" s="4"/>
      <c r="F10" s="65"/>
      <c r="G10" s="120"/>
      <c r="H10" s="92"/>
      <c r="I10" s="92"/>
      <c r="J10" s="117"/>
    </row>
    <row r="11" spans="1:12" x14ac:dyDescent="0.25">
      <c r="A11" s="2"/>
      <c r="B11" s="34"/>
      <c r="D11" s="64"/>
      <c r="E11" s="4"/>
      <c r="F11" s="65"/>
      <c r="G11" s="120"/>
      <c r="H11" s="120"/>
      <c r="I11" s="92"/>
      <c r="J11" s="92"/>
      <c r="K11" s="92"/>
      <c r="L11" s="117"/>
    </row>
    <row r="12" spans="1:12" x14ac:dyDescent="0.25">
      <c r="A12" s="2"/>
      <c r="B12" s="34"/>
      <c r="D12" s="64"/>
      <c r="E12" s="4"/>
      <c r="F12" s="65"/>
      <c r="G12" s="120"/>
      <c r="H12" s="120"/>
      <c r="I12" s="92"/>
      <c r="J12" s="92"/>
      <c r="K12" s="92"/>
      <c r="L12" s="117"/>
    </row>
    <row r="13" spans="1:12" x14ac:dyDescent="0.25">
      <c r="A13" s="2"/>
      <c r="B13" s="34"/>
      <c r="D13" s="64"/>
      <c r="E13" s="4"/>
      <c r="F13" s="65"/>
      <c r="G13" s="120"/>
      <c r="H13" s="120"/>
      <c r="I13" s="92"/>
      <c r="J13" s="92"/>
      <c r="K13" s="92"/>
      <c r="L13" s="117"/>
    </row>
    <row r="14" spans="1:12" x14ac:dyDescent="0.25">
      <c r="A14" s="2"/>
      <c r="B14" s="34"/>
      <c r="D14" s="64"/>
      <c r="E14" s="4"/>
      <c r="F14" s="65"/>
      <c r="G14" s="120"/>
      <c r="H14" s="120"/>
      <c r="I14" s="122"/>
      <c r="J14" s="92"/>
      <c r="K14" s="92"/>
      <c r="L14" s="117"/>
    </row>
    <row r="15" spans="1:12" x14ac:dyDescent="0.25">
      <c r="A15" s="2"/>
      <c r="B15" s="34"/>
      <c r="D15" s="64"/>
      <c r="E15" s="4"/>
      <c r="F15" s="65"/>
      <c r="G15" s="120"/>
      <c r="H15" s="120"/>
      <c r="I15" s="92"/>
      <c r="J15" s="92"/>
      <c r="K15" s="92"/>
      <c r="L15" s="117"/>
    </row>
    <row r="16" spans="1:12" x14ac:dyDescent="0.25">
      <c r="A16" s="2"/>
      <c r="B16" s="34"/>
      <c r="D16" s="64"/>
      <c r="E16" s="4"/>
      <c r="F16" s="65"/>
      <c r="G16" s="120"/>
      <c r="H16" s="120"/>
      <c r="I16" s="92"/>
      <c r="J16" s="92"/>
      <c r="K16" s="92"/>
      <c r="L16" s="117"/>
    </row>
    <row r="17" spans="1:12" x14ac:dyDescent="0.25">
      <c r="A17" s="2"/>
      <c r="B17" s="2"/>
      <c r="D17" s="64"/>
      <c r="E17" s="4"/>
      <c r="F17" s="65"/>
      <c r="G17" s="120"/>
      <c r="H17" s="92"/>
      <c r="I17" s="92"/>
      <c r="J17" s="117"/>
    </row>
    <row r="18" spans="1:12" x14ac:dyDescent="0.25">
      <c r="A18" s="2"/>
      <c r="B18" s="34"/>
      <c r="D18" s="64"/>
      <c r="E18" s="4"/>
      <c r="F18" s="65"/>
      <c r="G18" s="120"/>
      <c r="H18" s="120"/>
      <c r="I18" s="92"/>
      <c r="J18" s="92"/>
      <c r="K18" s="92"/>
      <c r="L18" s="117"/>
    </row>
    <row r="19" spans="1:12" x14ac:dyDescent="0.25">
      <c r="A19" s="2"/>
      <c r="B19" s="34"/>
      <c r="D19" s="64"/>
      <c r="E19" s="4"/>
      <c r="F19" s="65"/>
      <c r="G19" s="120"/>
      <c r="H19" s="120"/>
      <c r="I19" s="92"/>
      <c r="J19" s="92"/>
      <c r="K19" s="92"/>
      <c r="L19" s="117"/>
    </row>
    <row r="20" spans="1:12" x14ac:dyDescent="0.25">
      <c r="A20" s="2"/>
      <c r="B20" s="2"/>
      <c r="D20" s="64"/>
      <c r="E20" s="4"/>
      <c r="F20" s="65"/>
      <c r="G20" s="120"/>
      <c r="H20" s="92"/>
      <c r="I20" s="92"/>
      <c r="J20" s="117"/>
    </row>
    <row r="21" spans="1:12" x14ac:dyDescent="0.25">
      <c r="A21" s="2"/>
      <c r="B21" s="34"/>
      <c r="D21" s="64"/>
      <c r="E21" s="4"/>
      <c r="F21" s="65"/>
      <c r="G21" s="120"/>
      <c r="H21" s="120"/>
      <c r="I21" s="92"/>
      <c r="J21" s="92"/>
      <c r="K21" s="92"/>
      <c r="L21" s="117"/>
    </row>
    <row r="22" spans="1:12" x14ac:dyDescent="0.25">
      <c r="A22" s="2"/>
      <c r="B22" s="34"/>
      <c r="D22" s="64"/>
      <c r="E22" s="4"/>
      <c r="F22" s="65"/>
      <c r="G22" s="120"/>
      <c r="H22" s="120"/>
      <c r="I22" s="92"/>
      <c r="J22" s="92"/>
      <c r="K22" s="92"/>
      <c r="L22" s="117"/>
    </row>
    <row r="23" spans="1:12" x14ac:dyDescent="0.25">
      <c r="A23" s="2"/>
      <c r="B23" s="34"/>
      <c r="D23" s="64"/>
      <c r="E23" s="4"/>
      <c r="F23" s="65"/>
      <c r="G23" s="120"/>
      <c r="H23" s="120"/>
      <c r="I23" s="92"/>
      <c r="J23" s="92"/>
      <c r="K23" s="92"/>
      <c r="L23" s="117"/>
    </row>
    <row r="24" spans="1:12" x14ac:dyDescent="0.25">
      <c r="A24" s="2"/>
      <c r="B24" s="34"/>
      <c r="D24" s="64"/>
      <c r="E24" s="4"/>
      <c r="F24" s="65"/>
      <c r="G24" s="120"/>
      <c r="H24" s="120"/>
      <c r="I24" s="92"/>
      <c r="J24" s="92"/>
      <c r="K24" s="92"/>
      <c r="L24" s="117"/>
    </row>
    <row r="25" spans="1:12" x14ac:dyDescent="0.25">
      <c r="A25" s="2"/>
      <c r="B25" s="34"/>
      <c r="D25" s="64"/>
      <c r="E25" s="4"/>
      <c r="F25" s="65"/>
      <c r="G25" s="120"/>
      <c r="H25" s="120"/>
      <c r="I25" s="92"/>
      <c r="J25" s="92"/>
      <c r="K25" s="92"/>
      <c r="L25" s="117"/>
    </row>
    <row r="26" spans="1:12" x14ac:dyDescent="0.25">
      <c r="A26" s="2"/>
      <c r="B26" s="34"/>
      <c r="D26" s="64"/>
      <c r="E26" s="4"/>
      <c r="F26" s="65"/>
      <c r="G26" s="120"/>
      <c r="H26" s="120"/>
      <c r="I26" s="92"/>
      <c r="J26" s="92"/>
      <c r="K26" s="92"/>
      <c r="L26" s="117"/>
    </row>
    <row r="27" spans="1:12" x14ac:dyDescent="0.25">
      <c r="A27" s="2"/>
      <c r="B27" s="34"/>
      <c r="D27" s="64"/>
      <c r="E27" s="4"/>
      <c r="F27" s="65"/>
      <c r="G27" s="120"/>
      <c r="H27" s="120"/>
      <c r="I27" s="92"/>
      <c r="J27" s="92"/>
      <c r="K27" s="92"/>
      <c r="L27" s="117"/>
    </row>
    <row r="28" spans="1:12" x14ac:dyDescent="0.25">
      <c r="A28" s="2"/>
      <c r="B28" s="34"/>
      <c r="D28" s="64"/>
      <c r="E28" s="4"/>
      <c r="F28" s="65"/>
      <c r="G28" s="120"/>
      <c r="H28" s="120"/>
      <c r="I28" s="92"/>
      <c r="J28" s="92"/>
      <c r="K28" s="92"/>
      <c r="L28" s="117"/>
    </row>
    <row r="29" spans="1:12" x14ac:dyDescent="0.25">
      <c r="A29" s="2"/>
      <c r="B29" s="34"/>
      <c r="D29" s="64"/>
      <c r="E29" s="4"/>
      <c r="F29" s="65"/>
      <c r="G29" s="120"/>
      <c r="H29" s="120"/>
      <c r="I29" s="92"/>
      <c r="J29" s="92"/>
      <c r="K29" s="92"/>
      <c r="L29" s="117"/>
    </row>
    <row r="30" spans="1:12" x14ac:dyDescent="0.25">
      <c r="A30" s="2"/>
      <c r="B30" s="2"/>
      <c r="D30" s="64"/>
      <c r="E30" s="4"/>
      <c r="F30" s="65"/>
      <c r="G30" s="120"/>
      <c r="H30" s="92"/>
      <c r="I30" s="92"/>
      <c r="J30" s="117"/>
    </row>
    <row r="31" spans="1:12" x14ac:dyDescent="0.25">
      <c r="A31" s="2"/>
      <c r="B31" s="34"/>
      <c r="D31" s="64"/>
      <c r="E31" s="4"/>
      <c r="F31" s="65"/>
      <c r="G31" s="120"/>
      <c r="H31" s="120"/>
      <c r="I31" s="92"/>
      <c r="J31" s="92"/>
      <c r="K31" s="92"/>
      <c r="L31" s="117"/>
    </row>
    <row r="32" spans="1:12" x14ac:dyDescent="0.25">
      <c r="A32" s="2"/>
      <c r="B32" s="34"/>
      <c r="D32" s="64"/>
      <c r="E32" s="4"/>
      <c r="F32" s="65"/>
      <c r="G32" s="120"/>
      <c r="H32" s="120"/>
      <c r="I32" s="92"/>
      <c r="J32" s="92"/>
      <c r="K32" s="92"/>
      <c r="L32" s="117"/>
    </row>
    <row r="33" spans="1:12" x14ac:dyDescent="0.25">
      <c r="A33" s="2"/>
      <c r="B33" s="34"/>
      <c r="D33" s="64"/>
      <c r="E33" s="4"/>
      <c r="F33" s="65"/>
      <c r="G33" s="120"/>
      <c r="H33" s="120"/>
      <c r="I33" s="92"/>
      <c r="J33" s="92"/>
      <c r="K33" s="92"/>
      <c r="L33" s="117"/>
    </row>
    <row r="34" spans="1:12" x14ac:dyDescent="0.25">
      <c r="A34" s="2"/>
      <c r="B34" s="34"/>
      <c r="D34" s="64"/>
      <c r="E34" s="4"/>
      <c r="F34" s="65"/>
      <c r="G34" s="120"/>
      <c r="H34" s="120"/>
      <c r="I34" s="92"/>
      <c r="J34" s="92"/>
      <c r="K34" s="92"/>
      <c r="L34" s="117"/>
    </row>
    <row r="35" spans="1:12" x14ac:dyDescent="0.25">
      <c r="A35" s="2"/>
      <c r="B35" s="34"/>
      <c r="D35" s="64"/>
      <c r="E35" s="4"/>
      <c r="F35" s="65"/>
      <c r="G35" s="120"/>
      <c r="H35" s="120"/>
      <c r="I35" s="92"/>
      <c r="J35" s="92"/>
      <c r="K35" s="92"/>
      <c r="L35" s="117"/>
    </row>
    <row r="36" spans="1:12" x14ac:dyDescent="0.25">
      <c r="A36" s="2"/>
      <c r="B36" s="34"/>
      <c r="D36" s="64"/>
      <c r="E36" s="4"/>
      <c r="F36" s="65"/>
      <c r="G36" s="120"/>
      <c r="H36" s="120"/>
      <c r="I36" s="92"/>
      <c r="J36" s="92"/>
      <c r="K36" s="92"/>
      <c r="L36" s="117"/>
    </row>
    <row r="37" spans="1:12" x14ac:dyDescent="0.25">
      <c r="A37" s="2"/>
      <c r="B37" s="2"/>
      <c r="D37" s="64"/>
      <c r="E37" s="4"/>
      <c r="F37" s="65"/>
      <c r="G37" s="120"/>
      <c r="H37" s="92"/>
      <c r="I37" s="92"/>
      <c r="J37" s="117"/>
    </row>
    <row r="38" spans="1:12" x14ac:dyDescent="0.25">
      <c r="A38" s="2"/>
      <c r="B38" s="34"/>
      <c r="D38" s="64"/>
      <c r="E38" s="4"/>
      <c r="F38" s="65"/>
      <c r="G38" s="120"/>
      <c r="H38" s="120"/>
      <c r="I38" s="92"/>
      <c r="J38" s="92"/>
      <c r="K38" s="92"/>
      <c r="L38" s="117"/>
    </row>
    <row r="39" spans="1:12" x14ac:dyDescent="0.25">
      <c r="A39" s="2"/>
      <c r="B39" s="34"/>
      <c r="D39" s="64"/>
      <c r="E39" s="4"/>
      <c r="F39" s="65"/>
      <c r="G39" s="120"/>
      <c r="H39" s="120"/>
      <c r="I39" s="92"/>
      <c r="J39" s="92"/>
      <c r="K39" s="92"/>
      <c r="L39" s="117"/>
    </row>
    <row r="40" spans="1:12" x14ac:dyDescent="0.25">
      <c r="A40" s="2"/>
      <c r="B40" s="34"/>
      <c r="D40" s="64"/>
      <c r="E40" s="4"/>
      <c r="F40" s="65"/>
      <c r="G40" s="120"/>
      <c r="H40" s="120"/>
      <c r="I40" s="92"/>
      <c r="J40" s="92"/>
      <c r="K40" s="92"/>
      <c r="L40" s="117"/>
    </row>
    <row r="41" spans="1:12" x14ac:dyDescent="0.25">
      <c r="A41" s="2"/>
      <c r="B41" s="34"/>
      <c r="D41" s="64"/>
      <c r="E41" s="4"/>
      <c r="F41" s="65"/>
      <c r="G41" s="120"/>
      <c r="H41" s="120"/>
      <c r="I41" s="92"/>
      <c r="J41" s="92"/>
      <c r="K41" s="92"/>
      <c r="L41" s="117"/>
    </row>
    <row r="42" spans="1:12" x14ac:dyDescent="0.25">
      <c r="A42" s="2"/>
      <c r="B42" s="2"/>
      <c r="D42" s="64"/>
      <c r="E42" s="4"/>
      <c r="F42" s="65"/>
      <c r="G42" s="120"/>
      <c r="H42" s="92"/>
      <c r="I42" s="92"/>
      <c r="J42" s="117"/>
    </row>
    <row r="43" spans="1:12" x14ac:dyDescent="0.25">
      <c r="A43" s="2"/>
      <c r="B43" s="34"/>
      <c r="D43" s="64"/>
      <c r="E43" s="4"/>
      <c r="F43" s="65"/>
      <c r="G43" s="120"/>
      <c r="H43" s="120"/>
      <c r="I43" s="92"/>
      <c r="J43" s="92"/>
      <c r="K43" s="92"/>
      <c r="L43" s="117"/>
    </row>
    <row r="44" spans="1:12" x14ac:dyDescent="0.25">
      <c r="A44" s="2"/>
      <c r="B44" s="34"/>
      <c r="D44" s="64"/>
      <c r="E44" s="4"/>
      <c r="F44" s="65"/>
      <c r="G44" s="120"/>
      <c r="H44" s="120"/>
      <c r="I44" s="92"/>
      <c r="J44" s="92"/>
      <c r="K44" s="92"/>
      <c r="L44" s="117"/>
    </row>
    <row r="45" spans="1:12" x14ac:dyDescent="0.25">
      <c r="A45" s="2"/>
      <c r="B45" s="34"/>
      <c r="D45" s="64"/>
      <c r="E45" s="4"/>
      <c r="F45" s="65"/>
      <c r="G45" s="120"/>
      <c r="H45" s="120"/>
      <c r="I45" s="92"/>
      <c r="J45" s="92"/>
      <c r="K45" s="92"/>
      <c r="L45" s="117"/>
    </row>
    <row r="46" spans="1:12" x14ac:dyDescent="0.25">
      <c r="A46" s="2"/>
      <c r="B46" s="34"/>
      <c r="D46" s="64"/>
      <c r="E46" s="4"/>
      <c r="F46" s="65"/>
      <c r="G46" s="120"/>
      <c r="H46" s="120"/>
      <c r="I46" s="92"/>
      <c r="J46" s="92"/>
      <c r="K46" s="92"/>
      <c r="L46" s="117"/>
    </row>
    <row r="47" spans="1:12" x14ac:dyDescent="0.25">
      <c r="A47" s="2"/>
      <c r="B47" s="34"/>
      <c r="D47" s="64"/>
      <c r="E47" s="4"/>
      <c r="F47" s="65"/>
      <c r="G47" s="120"/>
      <c r="H47" s="120"/>
      <c r="I47" s="92"/>
      <c r="J47" s="92"/>
      <c r="K47" s="92"/>
      <c r="L47" s="117"/>
    </row>
    <row r="48" spans="1:12" x14ac:dyDescent="0.25">
      <c r="A48" s="2"/>
      <c r="B48" s="34"/>
      <c r="D48" s="64"/>
      <c r="E48" s="4"/>
      <c r="F48" s="65"/>
      <c r="G48" s="120"/>
      <c r="H48" s="120"/>
      <c r="I48" s="92"/>
      <c r="J48" s="92"/>
      <c r="K48" s="92"/>
      <c r="L48" s="117"/>
    </row>
    <row r="49" spans="1:12" x14ac:dyDescent="0.25">
      <c r="A49" s="2"/>
      <c r="B49" s="34"/>
      <c r="D49" s="64"/>
      <c r="E49" s="4"/>
      <c r="F49" s="65"/>
      <c r="G49" s="120"/>
      <c r="H49" s="120"/>
      <c r="I49" s="92"/>
      <c r="J49" s="92"/>
      <c r="K49" s="92"/>
      <c r="L49" s="117"/>
    </row>
    <row r="50" spans="1:12" x14ac:dyDescent="0.25">
      <c r="A50" s="2"/>
      <c r="B50" s="34"/>
      <c r="D50" s="64"/>
      <c r="E50" s="4"/>
      <c r="F50" s="65"/>
      <c r="G50" s="120"/>
      <c r="H50" s="120"/>
      <c r="I50" s="92"/>
      <c r="J50" s="92"/>
      <c r="K50" s="92"/>
      <c r="L50" s="117"/>
    </row>
    <row r="51" spans="1:12" x14ac:dyDescent="0.25">
      <c r="A51" s="2"/>
      <c r="B51" s="2"/>
      <c r="D51" s="64"/>
      <c r="E51" s="4"/>
      <c r="F51" s="65"/>
      <c r="G51" s="120"/>
      <c r="H51" s="92"/>
      <c r="I51" s="92"/>
      <c r="J51" s="117"/>
    </row>
    <row r="52" spans="1:12" x14ac:dyDescent="0.25">
      <c r="A52" s="2"/>
      <c r="B52" s="34"/>
      <c r="D52" s="64"/>
      <c r="E52" s="4"/>
      <c r="F52" s="65"/>
      <c r="G52" s="120"/>
      <c r="H52" s="120"/>
      <c r="I52" s="92"/>
      <c r="J52" s="92"/>
      <c r="K52" s="92"/>
      <c r="L52" s="117"/>
    </row>
    <row r="53" spans="1:12" x14ac:dyDescent="0.25">
      <c r="A53" s="2"/>
      <c r="B53" s="34"/>
      <c r="D53" s="64"/>
      <c r="E53" s="4"/>
      <c r="F53" s="65"/>
      <c r="G53" s="120"/>
      <c r="H53" s="120"/>
      <c r="I53" s="92"/>
      <c r="J53" s="92"/>
      <c r="K53" s="92"/>
      <c r="L53" s="117"/>
    </row>
    <row r="54" spans="1:12" x14ac:dyDescent="0.25">
      <c r="A54" s="2"/>
      <c r="B54" s="34"/>
      <c r="D54" s="64"/>
      <c r="E54" s="4"/>
      <c r="F54" s="65"/>
      <c r="G54" s="120"/>
      <c r="H54" s="120"/>
      <c r="I54" s="92"/>
      <c r="J54" s="92"/>
      <c r="K54" s="92"/>
      <c r="L54" s="117"/>
    </row>
    <row r="55" spans="1:12" x14ac:dyDescent="0.25">
      <c r="A55" s="2"/>
      <c r="B55" s="34"/>
      <c r="D55" s="64"/>
      <c r="E55" s="4"/>
      <c r="F55" s="65"/>
      <c r="G55" s="120"/>
      <c r="H55" s="120"/>
      <c r="I55" s="92"/>
      <c r="J55" s="92"/>
      <c r="K55" s="92"/>
      <c r="L55" s="117"/>
    </row>
    <row r="56" spans="1:12" x14ac:dyDescent="0.25">
      <c r="A56" s="2"/>
      <c r="B56" s="34"/>
      <c r="D56" s="64"/>
      <c r="E56" s="4"/>
      <c r="F56" s="65"/>
      <c r="G56" s="120"/>
      <c r="H56" s="120"/>
      <c r="I56" s="92"/>
      <c r="J56" s="92"/>
      <c r="K56" s="92"/>
      <c r="L56" s="117"/>
    </row>
    <row r="57" spans="1:12" x14ac:dyDescent="0.25">
      <c r="A57" s="2"/>
      <c r="B57" s="34"/>
      <c r="D57" s="64"/>
      <c r="E57" s="4"/>
      <c r="F57" s="65"/>
      <c r="G57" s="120"/>
      <c r="H57" s="120"/>
      <c r="I57" s="92"/>
      <c r="J57" s="92"/>
      <c r="K57" s="92"/>
      <c r="L57" s="11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8E59-8592-46C3-9474-57CFAFD6C686}">
  <dimension ref="A1:I280"/>
  <sheetViews>
    <sheetView topLeftCell="D213" workbookViewId="0">
      <selection activeCell="I2" sqref="I2:I216"/>
    </sheetView>
  </sheetViews>
  <sheetFormatPr baseColWidth="10" defaultColWidth="11.42578125" defaultRowHeight="15" x14ac:dyDescent="0.25"/>
  <cols>
    <col min="1" max="1" width="10.140625" style="12" customWidth="1"/>
    <col min="2" max="2" width="22.140625" style="11" customWidth="1"/>
    <col min="3" max="3" width="23.5703125" style="11" customWidth="1"/>
    <col min="4" max="4" width="11.42578125" style="11"/>
    <col min="6" max="6" width="34.5703125" customWidth="1"/>
    <col min="9" max="9" width="64.140625" customWidth="1"/>
  </cols>
  <sheetData>
    <row r="1" spans="1:9" x14ac:dyDescent="0.25">
      <c r="A1" s="15" t="s">
        <v>3146</v>
      </c>
      <c r="B1" s="15" t="s">
        <v>3147</v>
      </c>
      <c r="C1" s="15" t="s">
        <v>3148</v>
      </c>
      <c r="D1" s="15" t="s">
        <v>9</v>
      </c>
    </row>
    <row r="2" spans="1:9" ht="24.75" x14ac:dyDescent="0.25">
      <c r="A2" s="15" t="s">
        <v>3149</v>
      </c>
      <c r="B2" s="16"/>
      <c r="C2" s="16"/>
      <c r="F2" s="4" t="s">
        <v>2859</v>
      </c>
      <c r="I2" t="str">
        <f>UPPER(F2)</f>
        <v>INCENTIVO POR CUMPLIMIENTO DEL SISMAP 2023, INACTIVO</v>
      </c>
    </row>
    <row r="3" spans="1:9" ht="48.75" x14ac:dyDescent="0.25">
      <c r="A3" s="15" t="s">
        <v>3150</v>
      </c>
      <c r="B3" s="16"/>
      <c r="C3" s="16"/>
      <c r="F3" s="4" t="s">
        <v>2863</v>
      </c>
      <c r="I3" t="str">
        <f>UPPER(F3)</f>
        <v>SERVICIO TELEFONICO, CLARO VIDO E INTERNET MOVIL DE LAS CASAS DE ACOGIDA, CORRESPONDIENTE AL MES DE SEPTIEMBRE 2024.</v>
      </c>
    </row>
    <row r="4" spans="1:9" ht="48.75" x14ac:dyDescent="0.25">
      <c r="A4" s="15" t="s">
        <v>3151</v>
      </c>
      <c r="B4" s="16"/>
      <c r="C4" s="16"/>
      <c r="F4" s="4" t="s">
        <v>2863</v>
      </c>
      <c r="I4" t="str">
        <f t="shared" ref="I4:I67" si="0">UPPER(F4)</f>
        <v>SERVICIO TELEFONICO, CLARO VIDO E INTERNET MOVIL DE LAS CASAS DE ACOGIDA, CORRESPONDIENTE AL MES DE SEPTIEMBRE 2024.</v>
      </c>
    </row>
    <row r="5" spans="1:9" ht="48.75" x14ac:dyDescent="0.25">
      <c r="A5" s="15" t="s">
        <v>3152</v>
      </c>
      <c r="B5" s="16"/>
      <c r="C5" s="16"/>
      <c r="F5" s="4" t="s">
        <v>2863</v>
      </c>
      <c r="I5" t="str">
        <f t="shared" si="0"/>
        <v>SERVICIO TELEFONICO, CLARO VIDO E INTERNET MOVIL DE LAS CASAS DE ACOGIDA, CORRESPONDIENTE AL MES DE SEPTIEMBRE 2024.</v>
      </c>
    </row>
    <row r="6" spans="1:9" ht="24.75" x14ac:dyDescent="0.25">
      <c r="A6" s="15" t="s">
        <v>3153</v>
      </c>
      <c r="B6" s="16"/>
      <c r="C6" s="16"/>
      <c r="F6" s="4" t="s">
        <v>2869</v>
      </c>
      <c r="I6" t="str">
        <f t="shared" si="0"/>
        <v>SERVICIO DE INTERNET DE ESTE MINISTERIO, MES SEPTIEMBRE 2024.</v>
      </c>
    </row>
    <row r="7" spans="1:9" ht="48.75" x14ac:dyDescent="0.25">
      <c r="A7" s="15" t="s">
        <v>3154</v>
      </c>
      <c r="B7" s="16"/>
      <c r="C7" s="16"/>
      <c r="F7" s="4" t="s">
        <v>2872</v>
      </c>
      <c r="I7" t="str">
        <f t="shared" si="0"/>
        <v>SERVICIO DE ENERGIA ELECTRICA DE LA COMPAÑIA DE LUZ Y FUERZA LAS TERRENAS, DE ESTE MINISTERIO, MES SEPTIEMBRE  2024.</v>
      </c>
    </row>
    <row r="8" spans="1:9" ht="24.75" x14ac:dyDescent="0.25">
      <c r="A8" s="15" t="s">
        <v>1770</v>
      </c>
      <c r="B8" s="16"/>
      <c r="C8" s="16"/>
      <c r="F8" s="4" t="s">
        <v>2876</v>
      </c>
      <c r="I8" t="str">
        <f t="shared" si="0"/>
        <v>SERVICIO DE AGUA POTABLES Y ALCANTARILLADOS, MES SEPTIEMBRE 2024.</v>
      </c>
    </row>
    <row r="9" spans="1:9" ht="24.75" x14ac:dyDescent="0.25">
      <c r="A9" s="15" t="s">
        <v>3155</v>
      </c>
      <c r="B9" s="16"/>
      <c r="C9" s="16"/>
      <c r="F9" s="4" t="s">
        <v>2876</v>
      </c>
      <c r="I9" t="str">
        <f t="shared" si="0"/>
        <v>SERVICIO DE AGUA POTABLES Y ALCANTARILLADOS, MES SEPTIEMBRE 2024.</v>
      </c>
    </row>
    <row r="10" spans="1:9" ht="24.75" x14ac:dyDescent="0.25">
      <c r="A10" s="15" t="s">
        <v>3156</v>
      </c>
      <c r="B10" s="16"/>
      <c r="C10" s="16"/>
      <c r="F10" s="4" t="s">
        <v>2876</v>
      </c>
      <c r="I10" t="str">
        <f t="shared" si="0"/>
        <v>SERVICIO DE AGUA POTABLES Y ALCANTARILLADOS, MES SEPTIEMBRE 2024.</v>
      </c>
    </row>
    <row r="11" spans="1:9" ht="24.75" x14ac:dyDescent="0.25">
      <c r="A11" s="15" t="s">
        <v>3157</v>
      </c>
      <c r="B11" s="16"/>
      <c r="C11" s="16"/>
      <c r="F11" s="4" t="s">
        <v>2876</v>
      </c>
      <c r="I11" t="str">
        <f t="shared" si="0"/>
        <v>SERVICIO DE AGUA POTABLES Y ALCANTARILLADOS, MES SEPTIEMBRE 2024.</v>
      </c>
    </row>
    <row r="12" spans="1:9" ht="24.75" x14ac:dyDescent="0.25">
      <c r="A12" s="15" t="s">
        <v>404</v>
      </c>
      <c r="B12" s="16"/>
      <c r="C12" s="16"/>
      <c r="F12" s="4" t="s">
        <v>2876</v>
      </c>
      <c r="I12" t="str">
        <f t="shared" si="0"/>
        <v>SERVICIO DE AGUA POTABLES Y ALCANTARILLADOS, MES SEPTIEMBRE 2024.</v>
      </c>
    </row>
    <row r="13" spans="1:9" ht="48.75" x14ac:dyDescent="0.25">
      <c r="A13" s="15" t="s">
        <v>3158</v>
      </c>
      <c r="B13" s="16"/>
      <c r="C13" s="16"/>
      <c r="F13" s="4" t="s">
        <v>2883</v>
      </c>
      <c r="I13" t="str">
        <f t="shared" si="0"/>
        <v>SERVICIO DE  AGUA POTABLE DEL MINISTERIO DE LA MUJER, MES DE OCTUBRE 2024 (SEDE, MIRADOR, GAZCUE, LOS PRADOS Y LOS ALCARRIZOS).</v>
      </c>
    </row>
    <row r="14" spans="1:9" ht="48.75" x14ac:dyDescent="0.25">
      <c r="A14" s="15" t="s">
        <v>3158</v>
      </c>
      <c r="B14" s="16"/>
      <c r="C14" s="16"/>
      <c r="F14" s="4" t="s">
        <v>2883</v>
      </c>
      <c r="I14" t="str">
        <f t="shared" si="0"/>
        <v>SERVICIO DE  AGUA POTABLE DEL MINISTERIO DE LA MUJER, MES DE OCTUBRE 2024 (SEDE, MIRADOR, GAZCUE, LOS PRADOS Y LOS ALCARRIZOS).</v>
      </c>
    </row>
    <row r="15" spans="1:9" ht="48.75" x14ac:dyDescent="0.25">
      <c r="A15" s="15" t="s">
        <v>3159</v>
      </c>
      <c r="B15" s="16"/>
      <c r="C15" s="16"/>
      <c r="F15" s="4" t="s">
        <v>2883</v>
      </c>
      <c r="I15" t="str">
        <f t="shared" si="0"/>
        <v>SERVICIO DE  AGUA POTABLE DEL MINISTERIO DE LA MUJER, MES DE OCTUBRE 2024 (SEDE, MIRADOR, GAZCUE, LOS PRADOS Y LOS ALCARRIZOS).</v>
      </c>
    </row>
    <row r="16" spans="1:9" ht="48.75" x14ac:dyDescent="0.25">
      <c r="A16" s="15" t="s">
        <v>3160</v>
      </c>
      <c r="B16" s="16"/>
      <c r="C16" s="16"/>
      <c r="F16" s="4" t="s">
        <v>2883</v>
      </c>
      <c r="I16" t="str">
        <f t="shared" si="0"/>
        <v>SERVICIO DE  AGUA POTABLE DEL MINISTERIO DE LA MUJER, MES DE OCTUBRE 2024 (SEDE, MIRADOR, GAZCUE, LOS PRADOS Y LOS ALCARRIZOS).</v>
      </c>
    </row>
    <row r="17" spans="1:9" ht="48.75" x14ac:dyDescent="0.25">
      <c r="A17" s="15" t="s">
        <v>3161</v>
      </c>
      <c r="B17" s="16"/>
      <c r="C17" s="16"/>
      <c r="F17" s="4" t="s">
        <v>2883</v>
      </c>
      <c r="I17" t="str">
        <f t="shared" si="0"/>
        <v>SERVICIO DE  AGUA POTABLE DEL MINISTERIO DE LA MUJER, MES DE OCTUBRE 2024 (SEDE, MIRADOR, GAZCUE, LOS PRADOS Y LOS ALCARRIZOS).</v>
      </c>
    </row>
    <row r="18" spans="1:9" ht="48.75" x14ac:dyDescent="0.25">
      <c r="A18" s="15" t="s">
        <v>3162</v>
      </c>
      <c r="B18" s="16"/>
      <c r="C18" s="16"/>
      <c r="F18" s="4" t="s">
        <v>2883</v>
      </c>
      <c r="I18" t="str">
        <f t="shared" si="0"/>
        <v>SERVICIO DE  AGUA POTABLE DEL MINISTERIO DE LA MUJER, MES DE OCTUBRE 2024 (SEDE, MIRADOR, GAZCUE, LOS PRADOS Y LOS ALCARRIZOS).</v>
      </c>
    </row>
    <row r="19" spans="1:9" ht="48.75" x14ac:dyDescent="0.25">
      <c r="A19" s="15" t="s">
        <v>3163</v>
      </c>
      <c r="B19" s="16"/>
      <c r="C19" s="16"/>
      <c r="F19" s="4" t="s">
        <v>2883</v>
      </c>
      <c r="I19" t="str">
        <f t="shared" si="0"/>
        <v>SERVICIO DE  AGUA POTABLE DEL MINISTERIO DE LA MUJER, MES DE OCTUBRE 2024 (SEDE, MIRADOR, GAZCUE, LOS PRADOS Y LOS ALCARRIZOS).</v>
      </c>
    </row>
    <row r="20" spans="1:9" ht="48.75" x14ac:dyDescent="0.25">
      <c r="A20" s="15" t="s">
        <v>3164</v>
      </c>
      <c r="B20" s="16"/>
      <c r="C20" s="16"/>
      <c r="F20" s="4" t="s">
        <v>2883</v>
      </c>
      <c r="I20" t="str">
        <f t="shared" si="0"/>
        <v>SERVICIO DE  AGUA POTABLE DEL MINISTERIO DE LA MUJER, MES DE OCTUBRE 2024 (SEDE, MIRADOR, GAZCUE, LOS PRADOS Y LOS ALCARRIZOS).</v>
      </c>
    </row>
    <row r="21" spans="1:9" ht="48.75" x14ac:dyDescent="0.25">
      <c r="A21" s="15" t="s">
        <v>1385</v>
      </c>
      <c r="B21" s="16"/>
      <c r="C21" s="16"/>
      <c r="F21" s="4" t="s">
        <v>2883</v>
      </c>
      <c r="I21" t="str">
        <f t="shared" si="0"/>
        <v>SERVICIO DE  AGUA POTABLE DEL MINISTERIO DE LA MUJER, MES DE OCTUBRE 2024 (SEDE, MIRADOR, GAZCUE, LOS PRADOS Y LOS ALCARRIZOS).</v>
      </c>
    </row>
    <row r="22" spans="1:9" ht="48.75" x14ac:dyDescent="0.25">
      <c r="A22" s="15" t="s">
        <v>1835</v>
      </c>
      <c r="B22" s="16"/>
      <c r="C22" s="16"/>
      <c r="F22" s="4" t="s">
        <v>2883</v>
      </c>
      <c r="I22" t="str">
        <f t="shared" si="0"/>
        <v>SERVICIO DE  AGUA POTABLE DEL MINISTERIO DE LA MUJER, MES DE OCTUBRE 2024 (SEDE, MIRADOR, GAZCUE, LOS PRADOS Y LOS ALCARRIZOS).</v>
      </c>
    </row>
    <row r="23" spans="1:9" ht="48.75" x14ac:dyDescent="0.25">
      <c r="A23" s="15" t="s">
        <v>3165</v>
      </c>
      <c r="B23" s="16"/>
      <c r="C23" s="16"/>
      <c r="F23" s="4" t="s">
        <v>2883</v>
      </c>
      <c r="I23" t="str">
        <f t="shared" si="0"/>
        <v>SERVICIO DE  AGUA POTABLE DEL MINISTERIO DE LA MUJER, MES DE OCTUBRE 2024 (SEDE, MIRADOR, GAZCUE, LOS PRADOS Y LOS ALCARRIZOS).</v>
      </c>
    </row>
    <row r="24" spans="1:9" ht="48.75" x14ac:dyDescent="0.25">
      <c r="A24" s="15" t="s">
        <v>3166</v>
      </c>
      <c r="B24" s="16"/>
      <c r="C24" s="16"/>
      <c r="F24" s="4" t="s">
        <v>2883</v>
      </c>
      <c r="I24" t="str">
        <f t="shared" si="0"/>
        <v>SERVICIO DE  AGUA POTABLE DEL MINISTERIO DE LA MUJER, MES DE OCTUBRE 2024 (SEDE, MIRADOR, GAZCUE, LOS PRADOS Y LOS ALCARRIZOS).</v>
      </c>
    </row>
    <row r="25" spans="1:9" ht="36.75" x14ac:dyDescent="0.25">
      <c r="A25" s="15" t="s">
        <v>832</v>
      </c>
      <c r="B25" s="16"/>
      <c r="C25" s="16"/>
      <c r="F25" s="4" t="s">
        <v>2898</v>
      </c>
      <c r="I25" t="str">
        <f t="shared" si="0"/>
        <v>SERVICIO  DE AGUA POTABLE DE LA  OPM Y OMM DE PUERTO PLATA Y IMBERT , DE ESTE MINISTERIO, MES OCTUBRE 2024.</v>
      </c>
    </row>
    <row r="26" spans="1:9" ht="36.75" x14ac:dyDescent="0.25">
      <c r="A26" s="15" t="s">
        <v>3167</v>
      </c>
      <c r="B26" s="16"/>
      <c r="C26" s="16"/>
      <c r="F26" s="4" t="s">
        <v>2898</v>
      </c>
      <c r="I26" t="str">
        <f t="shared" si="0"/>
        <v>SERVICIO  DE AGUA POTABLE DE LA  OPM Y OMM DE PUERTO PLATA Y IMBERT , DE ESTE MINISTERIO, MES OCTUBRE 2024.</v>
      </c>
    </row>
    <row r="27" spans="1:9" ht="60.75" x14ac:dyDescent="0.25">
      <c r="A27" s="15" t="s">
        <v>3168</v>
      </c>
      <c r="B27" s="16"/>
      <c r="C27" s="16"/>
      <c r="F27" s="4" t="s">
        <v>2504</v>
      </c>
      <c r="I27" t="str">
        <f t="shared" si="0"/>
        <v>SERVICIO DE DIFUSION EN PODCAST DE LA CAMPAÑA DE SENSIBILIZACION Y EDUCACION ''VIVIR SIN VIOLENCIA ES POSIBLE'', QUE PROMUEVE LOS SERVICIOS DEL MINISTERIO</v>
      </c>
    </row>
    <row r="28" spans="1:9" ht="48.75" x14ac:dyDescent="0.25">
      <c r="A28" s="15" t="s">
        <v>3169</v>
      </c>
      <c r="B28" s="16"/>
      <c r="C28" s="16"/>
      <c r="F28" s="4" t="s">
        <v>2904</v>
      </c>
      <c r="I28" t="str">
        <f t="shared" si="0"/>
        <v>SERVICIO DE DIFUSIÓN DE LOS DOCUMENTALES SOBRE LAS GALARDONADAS DE LA MEDALLA AL MÉRITO DE LA MUJER DOMINICANA</v>
      </c>
    </row>
    <row r="29" spans="1:9" ht="48.75" x14ac:dyDescent="0.25">
      <c r="A29" s="15" t="s">
        <v>3170</v>
      </c>
      <c r="B29" s="16"/>
      <c r="C29" s="16"/>
      <c r="F29" s="4" t="s">
        <v>2908</v>
      </c>
      <c r="I29" t="str">
        <f t="shared" si="0"/>
        <v>10% DEL PRESUPUESTO DE PUBLICIDAD, DE ACUERDO A LA LEY 134-03 A RADIO TELEVISION DOMINICANA,  MES OCTUBRE 2024.</v>
      </c>
    </row>
    <row r="30" spans="1:9" ht="72.75" x14ac:dyDescent="0.25">
      <c r="A30" s="15" t="s">
        <v>3171</v>
      </c>
      <c r="B30" s="16"/>
      <c r="C30" s="16"/>
      <c r="F30" s="4" t="s">
        <v>2512</v>
      </c>
      <c r="I30" t="str">
        <f t="shared" si="0"/>
        <v>SERVICIO DE IMPRESIÓN DE KITS PARA SER UTILIZADOS EN LOS CAMPAMENTOS DE VERANO PARA LA PREVENCIÓN DE EMBARAZO EN ADOLESCENTES Y PREVENCIÓN DE UNIONES TEMPRANAS 2024 E IGUALDAD DE GÉNERO.</v>
      </c>
    </row>
    <row r="31" spans="1:9" ht="60.75" x14ac:dyDescent="0.25">
      <c r="A31" s="15" t="s">
        <v>3172</v>
      </c>
      <c r="B31" s="16"/>
      <c r="C31" s="16"/>
      <c r="F31" s="4" t="s">
        <v>2910</v>
      </c>
      <c r="I31" t="str">
        <f t="shared" si="0"/>
        <v>SERVICIO DE DIFUSION EN RADIO DE LA CAMPAÑA DE SENSIBILIZACION Y EDUCACION VIVIR SIN VIOLENCIA ES POSIBLE, QUE PROMUEVE LOS SERVICIO DEL MINISTERIO DE LA MUJER, POR UN</v>
      </c>
    </row>
    <row r="32" spans="1:9" ht="60.75" x14ac:dyDescent="0.25">
      <c r="A32" s="15" t="s">
        <v>3173</v>
      </c>
      <c r="B32" s="16"/>
      <c r="C32" s="16"/>
      <c r="F32" s="4" t="s">
        <v>2913</v>
      </c>
      <c r="I32" t="str">
        <f t="shared" si="0"/>
        <v>IMPRESIÓN DE CARPETAS PARA LA GRADUACIÓN JUNTO AL INSTITUTO MEDICOPSICOLOGICO DE ATENCIÓN DE LA FAMILIA Y DIAGRAMACIÓN E IMPRESIÓN DE 410 CERTIFICADOS.</v>
      </c>
    </row>
    <row r="33" spans="1:9" ht="72.75" x14ac:dyDescent="0.25">
      <c r="A33" s="15" t="s">
        <v>3174</v>
      </c>
      <c r="B33" s="16"/>
      <c r="C33" s="16"/>
      <c r="F33" s="4" t="s">
        <v>2915</v>
      </c>
      <c r="I33" t="str">
        <f t="shared" si="0"/>
        <v>SERVICIO DE IMPRESIÓN DE MEMORIA, ENCINTADO, PARA EL EVENTO PUESTA EN 
CIRCULACIÓN BIOGRAFÍAS Y DOCUMENTALES DE GALARDONADAS CON LA MEDALLA 
AL MÉRITO DE LA MUJER DOMINICANA 2022</v>
      </c>
    </row>
    <row r="34" spans="1:9" ht="24.75" x14ac:dyDescent="0.25">
      <c r="A34" s="15" t="s">
        <v>3175</v>
      </c>
      <c r="B34" s="16"/>
      <c r="C34" s="16"/>
      <c r="F34" s="4" t="s">
        <v>962</v>
      </c>
      <c r="I34" t="str">
        <f t="shared" si="0"/>
        <v>SERVICIO DE IMPRESIÓN MATERIALES INSTITUCIONALES.</v>
      </c>
    </row>
    <row r="35" spans="1:9" ht="36.75" x14ac:dyDescent="0.25">
      <c r="A35" s="15" t="s">
        <v>3176</v>
      </c>
      <c r="B35" s="16"/>
      <c r="C35" s="16"/>
      <c r="F35" s="4" t="s">
        <v>2920</v>
      </c>
      <c r="I35" t="str">
        <f t="shared" si="0"/>
        <v>SERVICIO DE IMPRESIÓN DEL RESUMEN DE MEDALLA AL MÉRITO DE LA MUJER DOMINICANA 2024.</v>
      </c>
    </row>
    <row r="36" spans="1:9" ht="24.75" x14ac:dyDescent="0.25">
      <c r="A36" s="15" t="s">
        <v>3177</v>
      </c>
      <c r="B36" s="16"/>
      <c r="C36" s="16"/>
      <c r="F36" s="4" t="s">
        <v>2924</v>
      </c>
      <c r="I36" t="str">
        <f t="shared" si="0"/>
        <v>SERVICIO DE LAMINADO DE PUERTAS EN LA OFICNA DE GAZCUE DE ESTE MINISTERIO.</v>
      </c>
    </row>
    <row r="37" spans="1:9" ht="24.75" x14ac:dyDescent="0.25">
      <c r="A37" s="15" t="s">
        <v>3178</v>
      </c>
      <c r="B37" s="16"/>
      <c r="C37" s="16"/>
      <c r="F37" s="4" t="s">
        <v>2928</v>
      </c>
      <c r="I37" t="str">
        <f t="shared" si="0"/>
        <v>SERVICIO DE ROTULACIÓN DE FACHADA PARA OFICINAS PROVINCIALES.</v>
      </c>
    </row>
    <row r="38" spans="1:9" ht="72.75" x14ac:dyDescent="0.25">
      <c r="A38" s="15" t="s">
        <v>238</v>
      </c>
      <c r="B38" s="16"/>
      <c r="C38" s="16"/>
      <c r="F38" s="4" t="s">
        <v>2123</v>
      </c>
      <c r="I38" t="str">
        <f t="shared" si="0"/>
        <v>SERVICIO DE IMPRESIÓN DE ESCLAVINAS, PARA LA GRADUACIÓN DE LAS CAPACITACIONES TÉCNICAS LABORALES ENTRE EL MINISTERIO DE LA MUJER Y EL INSTITUTO NACIONAL DE FORMACIÓN TÉCNICA PROFESIONAL (INFOTEP)</v>
      </c>
    </row>
    <row r="39" spans="1:9" ht="60.75" x14ac:dyDescent="0.25">
      <c r="A39" s="15" t="s">
        <v>1739</v>
      </c>
      <c r="B39" s="16"/>
      <c r="C39" s="16"/>
      <c r="F39" s="4" t="s">
        <v>2930</v>
      </c>
      <c r="I39" t="str">
        <f t="shared" si="0"/>
        <v>SERVICIO DE IMPRESION DE KITS QUE FUERON ULITILADOS EN EL PRIMER SEMINARIOS MUJER, SALUD MENTAL Y CUIDADOS, EL 15 DE SEPTIEMBRE 2024, EN EL MARCO DEL DIA DE LA SALUD MENTAL.</v>
      </c>
    </row>
    <row r="40" spans="1:9" ht="36.75" x14ac:dyDescent="0.25">
      <c r="A40" s="15" t="s">
        <v>3179</v>
      </c>
      <c r="B40" s="16"/>
      <c r="C40" s="16"/>
      <c r="F40" s="4" t="s">
        <v>2933</v>
      </c>
      <c r="I40" t="str">
        <f t="shared" si="0"/>
        <v>SERVICIO DE IMPRESIÓN DE PINES PROMOCIONALES DE LA CAMPAÑA VIVIR SIN VIOLENCIA ES POSIBLE.</v>
      </c>
    </row>
    <row r="41" spans="1:9" x14ac:dyDescent="0.25">
      <c r="A41" s="15" t="s">
        <v>3180</v>
      </c>
      <c r="B41" s="16"/>
      <c r="C41" s="16"/>
      <c r="F41" s="4" t="s">
        <v>2936</v>
      </c>
      <c r="I41" t="str">
        <f t="shared" si="0"/>
        <v>VIATICOS DENTRO DEL PAIS</v>
      </c>
    </row>
    <row r="42" spans="1:9" ht="24.75" x14ac:dyDescent="0.25">
      <c r="A42" s="15" t="s">
        <v>3181</v>
      </c>
      <c r="B42" s="16"/>
      <c r="C42" s="16"/>
      <c r="F42" s="4" t="s">
        <v>2938</v>
      </c>
      <c r="I42" t="str">
        <f t="shared" si="0"/>
        <v>VIATICOS FUERA DEL PAIS, CIUDAD DE SEUL, COREA</v>
      </c>
    </row>
    <row r="43" spans="1:9" x14ac:dyDescent="0.25">
      <c r="A43" s="15" t="s">
        <v>3182</v>
      </c>
      <c r="B43" s="16"/>
      <c r="C43" s="16"/>
      <c r="F43" s="4" t="s">
        <v>2940</v>
      </c>
      <c r="I43" t="str">
        <f t="shared" si="0"/>
        <v>TRANSPORTE DENTRO DEL PAIS</v>
      </c>
    </row>
    <row r="44" spans="1:9" x14ac:dyDescent="0.25">
      <c r="A44" s="15" t="s">
        <v>3183</v>
      </c>
      <c r="B44" s="16"/>
      <c r="C44" s="16"/>
      <c r="F44" s="4" t="s">
        <v>2940</v>
      </c>
      <c r="I44" t="str">
        <f t="shared" si="0"/>
        <v>TRANSPORTE DENTRO DEL PAIS</v>
      </c>
    </row>
    <row r="45" spans="1:9" ht="24.75" x14ac:dyDescent="0.25">
      <c r="A45" s="15" t="s">
        <v>3184</v>
      </c>
      <c r="B45" s="16"/>
      <c r="C45" s="16"/>
      <c r="F45" s="4" t="s">
        <v>2944</v>
      </c>
      <c r="I45" t="str">
        <f t="shared" si="0"/>
        <v>PASAJES Y SEGUROS DE VIAJES FUERA DEL PAIS</v>
      </c>
    </row>
    <row r="46" spans="1:9" ht="24.75" x14ac:dyDescent="0.25">
      <c r="A46" s="15" t="s">
        <v>3185</v>
      </c>
      <c r="B46" s="16"/>
      <c r="C46" s="16"/>
      <c r="F46" s="4" t="s">
        <v>2944</v>
      </c>
      <c r="I46" t="str">
        <f t="shared" si="0"/>
        <v>PASAJES Y SEGUROS DE VIAJES FUERA DEL PAIS</v>
      </c>
    </row>
    <row r="47" spans="1:9" ht="36.75" x14ac:dyDescent="0.25">
      <c r="A47" s="15" t="s">
        <v>3186</v>
      </c>
      <c r="B47" s="16"/>
      <c r="C47" s="16"/>
      <c r="F47" s="4" t="s">
        <v>3361</v>
      </c>
      <c r="I47" t="str">
        <f t="shared" si="0"/>
        <v>PAGO ALQUILER DEL LOCAL DONDE SE ALOJA LA OFICINA DE GAZCUE DE ESTE MINISTERIO, MES OCTUBRE 2024.</v>
      </c>
    </row>
    <row r="48" spans="1:9" ht="72.75" x14ac:dyDescent="0.25">
      <c r="A48" s="15" t="s">
        <v>3187</v>
      </c>
      <c r="B48" s="16"/>
      <c r="C48" s="16"/>
      <c r="F48" s="4" t="s">
        <v>3363</v>
      </c>
      <c r="I48" t="str">
        <f t="shared" si="0"/>
        <v>PAGO ALQUILER DEL INMUEBLE UBICADO EN LOS RIOS, DISTRITO NACIONAL DONDE FUNCIONA EL CENTRO DE PROMOCION DE SALUD INTEGRAL DEL MINISTERIO DE LA MUJER, CORRESPONDIENTE AL MES DE SEPTIEMBRE 2024.</v>
      </c>
    </row>
    <row r="49" spans="1:9" ht="72.75" x14ac:dyDescent="0.25">
      <c r="A49" s="15" t="s">
        <v>3188</v>
      </c>
      <c r="B49" s="16"/>
      <c r="C49" s="16"/>
      <c r="F49" s="4" t="s">
        <v>2949</v>
      </c>
      <c r="I49" t="str">
        <f t="shared" si="0"/>
        <v>ALQUILER DEL INMUEBLE UBICADO EN SAMANA DONDE FUNCIONA EL CENTRO DE PROMOCION DE SALUD INTEGRAL DEL MINISTERIO DE LA MUJER, EN EL PERIODO DEL 26 DE SEPTIEMBRE AL 26 DE OCTUBRE 2024.</v>
      </c>
    </row>
    <row r="50" spans="1:9" ht="48.75" x14ac:dyDescent="0.25">
      <c r="A50" s="15" t="s">
        <v>3189</v>
      </c>
      <c r="B50" s="16"/>
      <c r="C50" s="16"/>
      <c r="F50" s="4" t="s">
        <v>2952</v>
      </c>
      <c r="I50" t="str">
        <f t="shared" si="0"/>
        <v>ALQUILER DEL LOCAL DONDE SE ALOJA LA OFICINA PROVINCIAL DE MONTE PLATA DE ESTE MINISTERIO, MESES JULIO/OCTUBRE 2024.</v>
      </c>
    </row>
    <row r="51" spans="1:9" ht="48.75" x14ac:dyDescent="0.25">
      <c r="A51" s="15" t="s">
        <v>3190</v>
      </c>
      <c r="B51" s="16"/>
      <c r="C51" s="16"/>
      <c r="F51" s="4" t="s">
        <v>2952</v>
      </c>
      <c r="I51" t="str">
        <f t="shared" si="0"/>
        <v>ALQUILER DEL LOCAL DONDE SE ALOJA LA OFICINA PROVINCIAL DE MONTE PLATA DE ESTE MINISTERIO, MESES JULIO/OCTUBRE 2024.</v>
      </c>
    </row>
    <row r="52" spans="1:9" ht="48.75" x14ac:dyDescent="0.25">
      <c r="A52" s="15" t="s">
        <v>3191</v>
      </c>
      <c r="B52" s="16"/>
      <c r="C52" s="16"/>
      <c r="F52" s="4" t="s">
        <v>2952</v>
      </c>
      <c r="I52" t="str">
        <f t="shared" si="0"/>
        <v>ALQUILER DEL LOCAL DONDE SE ALOJA LA OFICINA PROVINCIAL DE MONTE PLATA DE ESTE MINISTERIO, MESES JULIO/OCTUBRE 2024.</v>
      </c>
    </row>
    <row r="53" spans="1:9" ht="48.75" x14ac:dyDescent="0.25">
      <c r="A53" s="15" t="s">
        <v>3192</v>
      </c>
      <c r="B53" s="16"/>
      <c r="C53" s="16"/>
      <c r="F53" s="4" t="s">
        <v>2952</v>
      </c>
      <c r="I53" t="str">
        <f t="shared" si="0"/>
        <v>ALQUILER DEL LOCAL DONDE SE ALOJA LA OFICINA PROVINCIAL DE MONTE PLATA DE ESTE MINISTERIO, MESES JULIO/OCTUBRE 2024.</v>
      </c>
    </row>
    <row r="54" spans="1:9" ht="72.75" x14ac:dyDescent="0.25">
      <c r="A54" s="15" t="s">
        <v>3193</v>
      </c>
      <c r="B54" s="16"/>
      <c r="C54" s="16"/>
      <c r="F54" s="4" t="s">
        <v>2958</v>
      </c>
      <c r="I54" t="str">
        <f t="shared" si="0"/>
        <v>ALQUILER DEL INMUEBLE UBICADO EN SAN JUAN DE LA MAGUANA DONDE FUNCIONA EL CENTRO DE PROMOCION DE SALUD INTEGRAL DEL MINISTERIO DE LA MUJER, CORRESPONDIENTE AL PERIODO DEL 01 AL 31 DE OCTUBRE 2024.</v>
      </c>
    </row>
    <row r="55" spans="1:9" ht="72.75" x14ac:dyDescent="0.25">
      <c r="A55" s="15" t="s">
        <v>3194</v>
      </c>
      <c r="B55" s="16"/>
      <c r="C55" s="16"/>
      <c r="F55" s="4" t="s">
        <v>3365</v>
      </c>
      <c r="I55" t="str">
        <f t="shared" si="0"/>
        <v>PAGO ALQUILER DEL INMUEBLE UBICADO EN BARAHONA DONDE FUNCIONA EL CENTRO DE PROMOCION DE SALUD INTEGRAL DEL MINISTERIO DE LA MUJER, CORRESPONDIENTE AL PERIODO DEL 31 DE AGOSTO AL 30 DE SEPTIEMBRE 2024.</v>
      </c>
    </row>
    <row r="56" spans="1:9" ht="48.75" x14ac:dyDescent="0.25">
      <c r="A56" s="15" t="s">
        <v>1128</v>
      </c>
      <c r="B56" s="16"/>
      <c r="C56" s="16"/>
      <c r="F56" s="4" t="s">
        <v>2560</v>
      </c>
      <c r="I56" t="str">
        <f t="shared" si="0"/>
        <v>ALQUILER DEL LOCAL DONDE SE ALOJA LA OFICINA PROVINCIAL DE SAN PEDRO DE MACORIS DE ESTE MINISTERIO, MES SEPTIEMBRE 2024.</v>
      </c>
    </row>
    <row r="57" spans="1:9" ht="72.75" x14ac:dyDescent="0.25">
      <c r="A57" s="15" t="s">
        <v>3195</v>
      </c>
      <c r="B57" s="16"/>
      <c r="C57" s="16"/>
      <c r="F57" s="4" t="s">
        <v>2960</v>
      </c>
      <c r="I57" t="str">
        <f t="shared" si="0"/>
        <v>ALQUILER DEL INMUEBLE UBICADO EN SAN PEDRO DE MACORIS DONDE FUNCIONA EL CENTRO DE PROMOCION DE SALUD INTEGRAL DEL MINISTERIO DE LA MUJER, CORRESPONDIENTE AL PERIODO DEL 16 DE  SEPTIEMBRE AL 15 DE OCTUBRE 2024.</v>
      </c>
    </row>
    <row r="58" spans="1:9" ht="36.75" x14ac:dyDescent="0.25">
      <c r="A58" s="15" t="s">
        <v>3196</v>
      </c>
      <c r="B58" s="16"/>
      <c r="C58" s="16"/>
      <c r="F58" s="4" t="s">
        <v>3366</v>
      </c>
      <c r="I58" t="str">
        <f t="shared" si="0"/>
        <v>PAGO ALQUILER DEL LOCAL DONDE SE ALOJA LA OFICINA MUNICIPAL DE CONSUELO DE ESTE MINISTERIO, MES SEPTIEMBRE 2024.</v>
      </c>
    </row>
    <row r="59" spans="1:9" ht="60.75" x14ac:dyDescent="0.25">
      <c r="A59" s="15" t="s">
        <v>3197</v>
      </c>
      <c r="B59" s="16"/>
      <c r="C59" s="16"/>
      <c r="F59" s="4" t="s">
        <v>2565</v>
      </c>
      <c r="I59" t="str">
        <f t="shared" si="0"/>
        <v>ALQUILER DEL INMUEBLE DONDE FUNCIONA EL CENTRO DE SALUD INTEGRAL, UBICADO EN LA ALTAGRACIA, CORRESPONDIENTE AL AL PERIODO DEL 03 DE ENERO AL 04 DE FEBRERO 2024.</v>
      </c>
    </row>
    <row r="60" spans="1:9" ht="60.75" x14ac:dyDescent="0.25">
      <c r="A60" s="15" t="s">
        <v>3198</v>
      </c>
      <c r="B60" s="16"/>
      <c r="C60" s="16"/>
      <c r="F60" s="4" t="s">
        <v>2964</v>
      </c>
      <c r="I60" t="str">
        <f t="shared" si="0"/>
        <v>ALQUILER DEL INMUEBLE DONDE FUNCIONA EL CENTRO DE SALUD INTEGRAL, UBICADO EN LA ALTAGRACIA, CORRESPONDIENTE AL AL PERIODO DEL 04 DE ABRIL AL 04 DE OCTUBRE 2024.</v>
      </c>
    </row>
    <row r="61" spans="1:9" ht="60.75" x14ac:dyDescent="0.25">
      <c r="A61" s="15" t="s">
        <v>1575</v>
      </c>
      <c r="B61" s="16"/>
      <c r="C61" s="16"/>
      <c r="F61" s="4" t="s">
        <v>2964</v>
      </c>
      <c r="I61" t="str">
        <f t="shared" si="0"/>
        <v>ALQUILER DEL INMUEBLE DONDE FUNCIONA EL CENTRO DE SALUD INTEGRAL, UBICADO EN LA ALTAGRACIA, CORRESPONDIENTE AL AL PERIODO DEL 04 DE ABRIL AL 04 DE OCTUBRE 2024.</v>
      </c>
    </row>
    <row r="62" spans="1:9" ht="60.75" x14ac:dyDescent="0.25">
      <c r="A62" s="15" t="s">
        <v>3199</v>
      </c>
      <c r="B62" s="16"/>
      <c r="C62" s="16"/>
      <c r="F62" s="4" t="s">
        <v>2964</v>
      </c>
      <c r="I62" t="str">
        <f t="shared" si="0"/>
        <v>ALQUILER DEL INMUEBLE DONDE FUNCIONA EL CENTRO DE SALUD INTEGRAL, UBICADO EN LA ALTAGRACIA, CORRESPONDIENTE AL AL PERIODO DEL 04 DE ABRIL AL 04 DE OCTUBRE 2024.</v>
      </c>
    </row>
    <row r="63" spans="1:9" ht="60.75" x14ac:dyDescent="0.25">
      <c r="A63" s="15" t="s">
        <v>3200</v>
      </c>
      <c r="B63" s="16"/>
      <c r="C63" s="16"/>
      <c r="F63" s="4" t="s">
        <v>2964</v>
      </c>
      <c r="I63" t="str">
        <f t="shared" si="0"/>
        <v>ALQUILER DEL INMUEBLE DONDE FUNCIONA EL CENTRO DE SALUD INTEGRAL, UBICADO EN LA ALTAGRACIA, CORRESPONDIENTE AL AL PERIODO DEL 04 DE ABRIL AL 04 DE OCTUBRE 2024.</v>
      </c>
    </row>
    <row r="64" spans="1:9" ht="60.75" x14ac:dyDescent="0.25">
      <c r="A64" s="15" t="s">
        <v>3201</v>
      </c>
      <c r="B64" s="16"/>
      <c r="C64" s="16"/>
      <c r="F64" s="4" t="s">
        <v>2964</v>
      </c>
      <c r="I64" t="str">
        <f t="shared" si="0"/>
        <v>ALQUILER DEL INMUEBLE DONDE FUNCIONA EL CENTRO DE SALUD INTEGRAL, UBICADO EN LA ALTAGRACIA, CORRESPONDIENTE AL AL PERIODO DEL 04 DE ABRIL AL 04 DE OCTUBRE 2024.</v>
      </c>
    </row>
    <row r="65" spans="1:9" ht="60.75" x14ac:dyDescent="0.25">
      <c r="A65" s="15" t="s">
        <v>1845</v>
      </c>
      <c r="B65" s="16"/>
      <c r="C65" s="16"/>
      <c r="F65" s="4" t="s">
        <v>2964</v>
      </c>
      <c r="I65" t="str">
        <f t="shared" si="0"/>
        <v>ALQUILER DEL INMUEBLE DONDE FUNCIONA EL CENTRO DE SALUD INTEGRAL, UBICADO EN LA ALTAGRACIA, CORRESPONDIENTE AL AL PERIODO DEL 04 DE ABRIL AL 04 DE OCTUBRE 2024.</v>
      </c>
    </row>
    <row r="66" spans="1:9" ht="36.75" x14ac:dyDescent="0.25">
      <c r="A66" s="15" t="s">
        <v>3202</v>
      </c>
      <c r="B66" s="16"/>
      <c r="C66" s="16"/>
      <c r="F66" s="4" t="s">
        <v>2969</v>
      </c>
      <c r="I66" t="str">
        <f t="shared" si="0"/>
        <v>DOS DEPOSITOS  ALQUILER DEL INMUEBLE DONDE FUNCIONA EL CENTRO DE SALUD INTEGRAL, UBICADO EN LA ALTAGRACIA.</v>
      </c>
    </row>
    <row r="67" spans="1:9" ht="72.75" x14ac:dyDescent="0.25">
      <c r="A67" s="15" t="s">
        <v>3203</v>
      </c>
      <c r="B67" s="16"/>
      <c r="C67" s="16"/>
      <c r="F67" s="4" t="s">
        <v>2971</v>
      </c>
      <c r="I67" t="str">
        <f t="shared" si="0"/>
        <v>ALQUILER DE LA CASA UBICADA EN PUERTO PLATA, DONDE FUNCIONA EL CENTRO DE PROMOCION DE SALUD INTEGRAL DEL MINISTERIO DE LA MUJER, CORRESPONDIENTE AL PERIODO DEL 12 DE AGOSTO AL 12 DE SEPTIEMBRE 2024.</v>
      </c>
    </row>
    <row r="68" spans="1:9" ht="36.75" x14ac:dyDescent="0.25">
      <c r="A68" s="15" t="s">
        <v>3169</v>
      </c>
      <c r="B68" s="16"/>
      <c r="C68" s="16"/>
      <c r="F68" s="4" t="s">
        <v>3368</v>
      </c>
      <c r="I68" t="str">
        <f t="shared" ref="I68:I131" si="1">UPPER(F68)</f>
        <v>PAGO ALQUILER DEL LOCAL DONDE SE ALOJA LA OFICINA MUNICIPAL DE ALTAMIRA DE ESTE MINISTERIO, MES SEPTIEMBRE 2024.</v>
      </c>
    </row>
    <row r="69" spans="1:9" ht="72.75" x14ac:dyDescent="0.25">
      <c r="A69" s="15" t="s">
        <v>3204</v>
      </c>
      <c r="B69" s="16"/>
      <c r="C69" s="16"/>
      <c r="F69" s="4" t="s">
        <v>2973</v>
      </c>
      <c r="I69" t="str">
        <f t="shared" si="1"/>
        <v>ALQUILER DEL INMUEBLE UBICADO EN SANTIAGO RODRIGUEZ DONDE FUNCIONA EL CENTRO DE PROMOCION DE SALUD INTEGRAL DEL MINISTERIO DE LA MUJER, CORRESPONDIENTE AL PERIODO DEL 28 DE  SEPTIEMBRE AL 28 DE OCTUBRE 2024.</v>
      </c>
    </row>
    <row r="70" spans="1:9" ht="48.75" x14ac:dyDescent="0.25">
      <c r="A70" s="15" t="s">
        <v>1434</v>
      </c>
      <c r="B70" s="16"/>
      <c r="C70" s="16"/>
      <c r="F70" s="4" t="s">
        <v>2975</v>
      </c>
      <c r="I70" t="str">
        <f t="shared" si="1"/>
        <v>ALQUILER DEL LOCAL DONDE SE ALOJA LA OFICINA PROVINCIAL DE SANTIAGO RODRIGUEZ DE ESTE MINISTERIO, MES SEPTIEMBRE 2024.</v>
      </c>
    </row>
    <row r="71" spans="1:9" ht="36.75" x14ac:dyDescent="0.25">
      <c r="A71" s="15" t="s">
        <v>3171</v>
      </c>
      <c r="B71" s="16"/>
      <c r="C71" s="16"/>
      <c r="F71" s="4" t="s">
        <v>2976</v>
      </c>
      <c r="I71" t="str">
        <f t="shared" si="1"/>
        <v>ALQUILER DEL LOCAL DONDE SE ALOJA LA OFICINA MUNICIPAL DE COTUI DE ESTE MINISTERIO, MES SEPTIEMBRE 2024.</v>
      </c>
    </row>
    <row r="72" spans="1:9" ht="36.75" x14ac:dyDescent="0.25">
      <c r="A72" s="15" t="s">
        <v>3205</v>
      </c>
      <c r="B72" s="16"/>
      <c r="C72" s="16"/>
      <c r="F72" s="4" t="s">
        <v>2978</v>
      </c>
      <c r="I72" t="str">
        <f t="shared" si="1"/>
        <v>ALQUILER DEL LOCAL DONDE SE ALOJA LA OFICINA MUNICIPAL DE VILLA RIVA DE ESTE MINISTERIO, MES SEPTIEMBRE 2024.</v>
      </c>
    </row>
    <row r="73" spans="1:9" ht="36.75" x14ac:dyDescent="0.25">
      <c r="A73" s="15" t="s">
        <v>3206</v>
      </c>
      <c r="B73" s="16"/>
      <c r="C73" s="16"/>
      <c r="F73" s="4" t="s">
        <v>515</v>
      </c>
      <c r="I73" t="str">
        <f t="shared" si="1"/>
        <v>ALQUILER DEL LOCAL DONDE SE ALOJA LA OFICINA MUNICIPAL DE CASTILLO DE ESTE MINISTERIO, MES MARZO 2024.</v>
      </c>
    </row>
    <row r="74" spans="1:9" ht="48.75" x14ac:dyDescent="0.25">
      <c r="A74" s="15" t="s">
        <v>3207</v>
      </c>
      <c r="B74" s="16"/>
      <c r="C74" s="16"/>
      <c r="F74" s="4" t="s">
        <v>2979</v>
      </c>
      <c r="I74" t="str">
        <f t="shared" si="1"/>
        <v>ALQUILER DEL LOCAL DONDE SE ALOJA LA OFICINA MUNICIPAL DE GASPAR HERNADEZ DE ESTE MINISTERIO, MES SEPTIEMBRE 2024.</v>
      </c>
    </row>
    <row r="75" spans="1:9" ht="36.75" x14ac:dyDescent="0.25">
      <c r="A75" s="15" t="s">
        <v>3208</v>
      </c>
      <c r="B75" s="16"/>
      <c r="C75" s="16"/>
      <c r="F75" s="4" t="s">
        <v>3370</v>
      </c>
      <c r="I75" t="str">
        <f t="shared" si="1"/>
        <v>PAGO ALQUILER DEL LOCAL DONDE SE ALOJA LA OFICINA MUNICIPAL DE HAINA DE ESTE MINISTERIO, MES SEPTIEMBRE 2024.</v>
      </c>
    </row>
    <row r="76" spans="1:9" ht="36.75" x14ac:dyDescent="0.25">
      <c r="A76" s="15" t="s">
        <v>3209</v>
      </c>
      <c r="B76" s="16"/>
      <c r="C76" s="16"/>
      <c r="F76" s="4" t="s">
        <v>2983</v>
      </c>
      <c r="I76" t="str">
        <f t="shared" si="1"/>
        <v>ALQUILER DEL LOCAL DONDE SE ALOJA LA OFICINA PROVINCIAL DE BAHORUCO DE ESTE MINISTERIO, MES JULIO 2024.</v>
      </c>
    </row>
    <row r="77" spans="1:9" ht="36.75" x14ac:dyDescent="0.25">
      <c r="A77" s="15" t="s">
        <v>1303</v>
      </c>
      <c r="B77" s="16"/>
      <c r="C77" s="16"/>
      <c r="F77" s="4" t="s">
        <v>2985</v>
      </c>
      <c r="I77" t="str">
        <f t="shared" si="1"/>
        <v>ALQUILER DEL LOCAL DONDE SE ALOJA LA OFICINA PROVINCIAL DE SANTIAGO DE ESTE MINISTERIO, MES SEPTIEMBRE 2024.</v>
      </c>
    </row>
    <row r="78" spans="1:9" ht="36.75" x14ac:dyDescent="0.25">
      <c r="A78" s="15" t="s">
        <v>3210</v>
      </c>
      <c r="B78" s="16"/>
      <c r="C78" s="16"/>
      <c r="F78" s="4" t="s">
        <v>2987</v>
      </c>
      <c r="I78" t="str">
        <f t="shared" si="1"/>
        <v>ALQUILER DEL LOCAL DONDE SE ALOJA LA OFICINA MUNICIPAL DE YAMASA DE ESTE MINISTERIO, MES JUNIO 2024.</v>
      </c>
    </row>
    <row r="79" spans="1:9" ht="36.75" x14ac:dyDescent="0.25">
      <c r="A79" s="15" t="s">
        <v>3211</v>
      </c>
      <c r="B79" s="16"/>
      <c r="C79" s="16"/>
      <c r="F79" s="4" t="s">
        <v>2989</v>
      </c>
      <c r="I79" t="str">
        <f t="shared" si="1"/>
        <v>AQUILER DEL LOCAL DONDE SE ALOJA LA OFICINA MUNICIPAL DE YAMASA DE ESTE MINISTERIO, MESES JULIO/ OCTUBRE 2024.</v>
      </c>
    </row>
    <row r="80" spans="1:9" ht="48.75" x14ac:dyDescent="0.25">
      <c r="A80" s="15" t="s">
        <v>3212</v>
      </c>
      <c r="B80" s="16"/>
      <c r="C80" s="16"/>
      <c r="F80" s="4" t="s">
        <v>3373</v>
      </c>
      <c r="I80" t="str">
        <f t="shared" si="1"/>
        <v>PAGO ALQUILER DEL LOCAL DONDE SE ALOJA LA OFICINA MUNICIPAL DE LA MATAS DE FARFAN DE ESTE MINISTERIO, MESES ABRIL/JUNIO 2024</v>
      </c>
    </row>
    <row r="81" spans="1:9" ht="72.75" x14ac:dyDescent="0.25">
      <c r="A81" s="15" t="s">
        <v>3213</v>
      </c>
      <c r="B81" s="16"/>
      <c r="C81" s="16"/>
      <c r="F81" s="4" t="s">
        <v>2992</v>
      </c>
      <c r="I81" t="str">
        <f t="shared" si="1"/>
        <v>SERVICIO  DE UN SALÓN EN HOTEL DE LA CIUDAD QUE INCLUYA ALMUERZO Y AUDIOVISUALES PARA LAS PERSONAS, QUE PARTICIPARAN EN LA JORNADA PRESENCIAL DEL CURSO GENERO Y CUIDADO, EL DIA 25 DE JUNIO DEL 2024.</v>
      </c>
    </row>
    <row r="82" spans="1:9" ht="72.75" x14ac:dyDescent="0.25">
      <c r="A82" s="15" t="s">
        <v>3214</v>
      </c>
      <c r="B82" s="16"/>
      <c r="C82" s="16"/>
      <c r="F82" s="4" t="s">
        <v>2994</v>
      </c>
      <c r="I82" t="str">
        <f t="shared" si="1"/>
        <v>SERVICIO DE UN SALÓN EN HOTEL DE LA CIUDAD QUE INCLUYA ALMUERZO Y AUDIOVISUALES PARA LAS  PERSONAS, QUE PARTICIPARON EN EL ENCUENTRO CON DIPUTADAS ELECTAS 2024-2028, QUE SE ESTARÁ LLEVANDO A CABO EL J 27 DE JUNIO DE 2024, EN EL DISTRITO NACIONAL.</v>
      </c>
    </row>
    <row r="83" spans="1:9" ht="60.75" x14ac:dyDescent="0.25">
      <c r="A83" s="15" t="s">
        <v>1608</v>
      </c>
      <c r="B83" s="16"/>
      <c r="C83" s="16"/>
      <c r="F83" s="4" t="s">
        <v>2996</v>
      </c>
      <c r="I83" t="str">
        <f t="shared" si="1"/>
        <v>ALQUILER DE INMUEBLE UBICADO EN INDEPENDENCIA, DONDE FUNCIONA EL CENTRO DE PROMOCION DE SALUD INTEGRAL, EN UN PERIODO DEL 22 DE SEPTIEMBRE AL 22 DE OCTUBRE 2024.</v>
      </c>
    </row>
    <row r="84" spans="1:9" ht="60.75" x14ac:dyDescent="0.25">
      <c r="A84" s="15" t="s">
        <v>3215</v>
      </c>
      <c r="B84" s="16"/>
      <c r="C84" s="16"/>
      <c r="F84" s="4" t="s">
        <v>3000</v>
      </c>
      <c r="I84" t="str">
        <f t="shared" si="1"/>
        <v>SERVICIO DE USO DE ESPACIO PARA LA INSTALACION DE UN STAND DENTRO DEL MARCO DE LA CELEBRACION DE LA FERIA DEL LIBRO SANTO DOMINGO. DEL 07/10/2024 AL 17/10/2024, FONDO CPREV</v>
      </c>
    </row>
    <row r="85" spans="1:9" ht="72.75" x14ac:dyDescent="0.25">
      <c r="A85" s="15" t="s">
        <v>1431</v>
      </c>
      <c r="B85" s="16"/>
      <c r="C85" s="16"/>
      <c r="F85" s="4" t="s">
        <v>3002</v>
      </c>
      <c r="I85" t="str">
        <f t="shared" si="1"/>
        <v>ALQUILER DEL INMUEBLE UBICADO EN HATO MAYOR DONDE FUNCIONA EL CENTRO DE PROMOCION DE SALUD INTEGRAL DEL MINISTERIO DE LA MUJER, CORRESPONDIENTE A LOS MESES DE JULIO A OCTUBRE 2024.</v>
      </c>
    </row>
    <row r="86" spans="1:9" ht="60.75" x14ac:dyDescent="0.25">
      <c r="A86" s="15" t="s">
        <v>3216</v>
      </c>
      <c r="B86" s="16"/>
      <c r="C86" s="16"/>
      <c r="F86" s="4" t="s">
        <v>541</v>
      </c>
      <c r="I86" t="str">
        <f t="shared" si="1"/>
        <v>ALQUILER DEL INMUEBLE UBICADO EN HATO MAYOR DONDE FUNCIONA EL CENTRO DE PROMOCION DE SALUD INTEGRAL DEL MINISTERIO DE LA MUJER, CORRESPONDIENTE AL MES DE MARZO 2024.</v>
      </c>
    </row>
    <row r="87" spans="1:9" ht="60.75" x14ac:dyDescent="0.25">
      <c r="A87" s="15" t="s">
        <v>3217</v>
      </c>
      <c r="B87" s="16"/>
      <c r="C87" s="16"/>
      <c r="F87" s="4" t="s">
        <v>1445</v>
      </c>
      <c r="I87" t="str">
        <f t="shared" si="1"/>
        <v>ALQUILER DEL INMUEBLE UBICADO EN HATO MAYOR DONDE FUNCIONA EL CENTRO DE PROMOCION DE SALUD INTEGRAL DEL MINISTERIO DE LA MUJER, CORRESPONDIENTE AL MES DE MAYO 2024.</v>
      </c>
    </row>
    <row r="88" spans="1:9" ht="36.75" x14ac:dyDescent="0.25">
      <c r="A88" s="15" t="s">
        <v>3218</v>
      </c>
      <c r="B88" s="16"/>
      <c r="C88" s="16"/>
      <c r="F88" s="4" t="s">
        <v>3004</v>
      </c>
      <c r="I88" t="str">
        <f t="shared" si="1"/>
        <v>ALQUILER DEL LOCAL DONDE SE ALOJA LA OFICINA PROVINCIAL DE OCOA DE ESTE MINISTERIO,MES AGOSTO 2024.</v>
      </c>
    </row>
    <row r="89" spans="1:9" ht="36.75" x14ac:dyDescent="0.25">
      <c r="A89" s="15" t="s">
        <v>3219</v>
      </c>
      <c r="B89" s="16"/>
      <c r="C89" s="16"/>
      <c r="F89" s="4" t="s">
        <v>3371</v>
      </c>
      <c r="I89" t="str">
        <f t="shared" si="1"/>
        <v>PAGO AQUILER DEL LOCAL DONDE SE ALOJA LA NAVE INDUSTRIAL DE ESTE MINISTERIO, MES OCTUBRE 2024.</v>
      </c>
    </row>
    <row r="90" spans="1:9" ht="36.75" x14ac:dyDescent="0.25">
      <c r="A90" s="15" t="s">
        <v>3220</v>
      </c>
      <c r="B90" s="16"/>
      <c r="C90" s="16"/>
      <c r="F90" s="4" t="s">
        <v>3006</v>
      </c>
      <c r="I90" t="str">
        <f t="shared" si="1"/>
        <v>SERVICIO DE ALOJAMIENTO EN UN HOTEL DEL DISTRITO NACIONAL, DEL 18 AL 21 DE SEPTIEMBRE 2024.</v>
      </c>
    </row>
    <row r="91" spans="1:9" ht="48.75" x14ac:dyDescent="0.25">
      <c r="A91" s="15" t="s">
        <v>3221</v>
      </c>
      <c r="B91" s="16"/>
      <c r="C91" s="16"/>
      <c r="F91" s="4" t="s">
        <v>3008</v>
      </c>
      <c r="I91" t="str">
        <f t="shared" si="1"/>
        <v>ALOJAMIENTO EN HOTEL PARA REALIZAR LA VERIFICACIÓN DEL INVENTARIO DE LOS ACTIVOS FIJOS DE ESTA INSTITUCIÓN DE LA  REGIÓN NORTE.</v>
      </c>
    </row>
    <row r="92" spans="1:9" ht="36.75" x14ac:dyDescent="0.25">
      <c r="A92" s="15" t="s">
        <v>1414</v>
      </c>
      <c r="B92" s="16"/>
      <c r="C92" s="16"/>
      <c r="F92" s="4" t="s">
        <v>1814</v>
      </c>
      <c r="I92" t="str">
        <f t="shared" si="1"/>
        <v>SERVICIO DE ALQUILER DE UN VEHÍCULO PARA USO DE DESPACHO DE ESTE MINISTERIO.</v>
      </c>
    </row>
    <row r="93" spans="1:9" ht="36.75" x14ac:dyDescent="0.25">
      <c r="A93" s="15" t="s">
        <v>3219</v>
      </c>
      <c r="B93" s="16"/>
      <c r="C93" s="16"/>
      <c r="F93" s="4" t="s">
        <v>1449</v>
      </c>
      <c r="I93" t="str">
        <f t="shared" si="1"/>
        <v>SERVICIO DE ALQUILER DE UN VEHÍCULO PARA USO DEL DESPACHO DE ESTE MINISTERIO.</v>
      </c>
    </row>
    <row r="94" spans="1:9" ht="24.75" x14ac:dyDescent="0.25">
      <c r="A94" s="15" t="s">
        <v>3221</v>
      </c>
      <c r="B94" s="16"/>
      <c r="C94" s="16"/>
      <c r="F94" s="4" t="s">
        <v>2632</v>
      </c>
      <c r="I94" t="str">
        <f t="shared" si="1"/>
        <v>SERVICIO DE ALQUILER DE VEHICULO PARA EL USO DE ESTE MINISTERIO.</v>
      </c>
    </row>
    <row r="95" spans="1:9" ht="24.75" x14ac:dyDescent="0.25">
      <c r="A95" s="15" t="s">
        <v>3222</v>
      </c>
      <c r="B95" s="16"/>
      <c r="C95" s="16"/>
      <c r="F95" s="4" t="s">
        <v>1818</v>
      </c>
      <c r="I95" t="str">
        <f t="shared" si="1"/>
        <v>SERVICIO DE ALQUILER DE VEHICULO PARA EL USO DEL DESPACHO DE ESTE MINISTERIO.</v>
      </c>
    </row>
    <row r="96" spans="1:9" ht="60.75" x14ac:dyDescent="0.25">
      <c r="A96" s="15" t="s">
        <v>3223</v>
      </c>
      <c r="B96" s="16"/>
      <c r="C96" s="16"/>
      <c r="F96" s="4" t="s">
        <v>3011</v>
      </c>
      <c r="I96" t="str">
        <f t="shared" si="1"/>
        <v>SERVICIO DE RENOVACIÓN DE LICENCIA DE KASPERSKY ENDPOINT SECURITY CLOUD PLUS (ANTIVIRUS) Y RENOVACIÓN DE LA HERRAMIENTA DE DISEÑO PARA USO DEL MINISTERIO DE LA MUJER.</v>
      </c>
    </row>
    <row r="97" spans="1:9" ht="48.75" x14ac:dyDescent="0.25">
      <c r="A97" s="15" t="s">
        <v>3183</v>
      </c>
      <c r="B97" s="16"/>
      <c r="C97" s="16"/>
      <c r="F97" s="4" t="s">
        <v>3013</v>
      </c>
      <c r="I97" t="str">
        <f t="shared" si="1"/>
        <v>SERVICIO DEL PLAN COMPLEMENTARIO  VITAL, DONDE EL MINISTERIO ASUME EL 100% DEL MONTO TITULAR Y EL 50% DE SUS DEPENDIENTE, MES OCTUBRE 2024,</v>
      </c>
    </row>
    <row r="98" spans="1:9" ht="72.75" x14ac:dyDescent="0.25">
      <c r="A98" s="15" t="s">
        <v>1414</v>
      </c>
      <c r="B98" s="16"/>
      <c r="C98" s="16"/>
      <c r="F98" s="4" t="s">
        <v>3015</v>
      </c>
      <c r="I98" t="str">
        <f t="shared" si="1"/>
        <v>SERVICIO DE LOS PLANES COMPLEMENTARIOS   ARS HUMANO, DONDE EL MINISTERIO ASUME EL 100% DEL MONTO TITULAR Y EL 50% DE SUS DEPENDIENTE DEL MES DE OCTUBRE 2024 . POLIZA 30-95-299877</v>
      </c>
    </row>
    <row r="99" spans="1:9" ht="48.75" x14ac:dyDescent="0.25">
      <c r="A99" s="15" t="s">
        <v>3219</v>
      </c>
      <c r="B99" s="16"/>
      <c r="C99" s="16"/>
      <c r="F99" s="4" t="s">
        <v>3017</v>
      </c>
      <c r="I99" t="str">
        <f t="shared" si="1"/>
        <v>PLAN COMPLEMENTARIO AVANZADO Y MAXIMO DE ESTE MINISTERIO, CORRESPONDIENTE AL MES DE OCTUBRE 2024.</v>
      </c>
    </row>
    <row r="100" spans="1:9" ht="24.75" x14ac:dyDescent="0.25">
      <c r="A100" s="15" t="s">
        <v>3224</v>
      </c>
      <c r="B100" s="16"/>
      <c r="C100" s="16"/>
      <c r="F100" s="4" t="s">
        <v>1866</v>
      </c>
      <c r="I100" t="str">
        <f t="shared" si="1"/>
        <v>LAVADO DE LOS VEHICULOS DE LINEA DE EMERGENCIA Y CASAS DE ACOGIDA.</v>
      </c>
    </row>
    <row r="101" spans="1:9" ht="36.75" x14ac:dyDescent="0.25">
      <c r="A101" s="15" t="s">
        <v>3179</v>
      </c>
      <c r="B101" s="16"/>
      <c r="C101" s="16"/>
      <c r="F101" s="4" t="s">
        <v>232</v>
      </c>
      <c r="I101" t="str">
        <f t="shared" si="1"/>
        <v>SERVICIOS PARA EL MANTENIMIENTO PREVENTIVO, REPARACIÓN Y AFINES DE LA FLOTILLA VEHICULAR DE ESTE MINISTERIO.</v>
      </c>
    </row>
    <row r="102" spans="1:9" ht="36.75" x14ac:dyDescent="0.25">
      <c r="A102" s="15" t="s">
        <v>3225</v>
      </c>
      <c r="B102" s="16"/>
      <c r="C102" s="16"/>
      <c r="F102" s="4" t="s">
        <v>232</v>
      </c>
      <c r="I102" t="str">
        <f t="shared" si="1"/>
        <v>SERVICIOS PARA EL MANTENIMIENTO PREVENTIVO, REPARACIÓN Y AFINES DE LA FLOTILLA VEHICULAR DE ESTE MINISTERIO.</v>
      </c>
    </row>
    <row r="103" spans="1:9" ht="36.75" x14ac:dyDescent="0.25">
      <c r="A103" s="15" t="s">
        <v>3224</v>
      </c>
      <c r="B103" s="16"/>
      <c r="C103" s="16"/>
      <c r="F103" s="4" t="s">
        <v>232</v>
      </c>
      <c r="I103" t="str">
        <f t="shared" si="1"/>
        <v>SERVICIOS PARA EL MANTENIMIENTO PREVENTIVO, REPARACIÓN Y AFINES DE LA FLOTILLA VEHICULAR DE ESTE MINISTERIO.</v>
      </c>
    </row>
    <row r="104" spans="1:9" ht="36.75" x14ac:dyDescent="0.25">
      <c r="A104" s="15" t="s">
        <v>3219</v>
      </c>
      <c r="B104" s="16"/>
      <c r="C104" s="16"/>
      <c r="F104" s="4" t="s">
        <v>232</v>
      </c>
      <c r="I104" t="str">
        <f t="shared" si="1"/>
        <v>SERVICIOS PARA EL MANTENIMIENTO PREVENTIVO, REPARACIÓN Y AFINES DE LA FLOTILLA VEHICULAR DE ESTE MINISTERIO.</v>
      </c>
    </row>
    <row r="105" spans="1:9" ht="36.75" x14ac:dyDescent="0.25">
      <c r="A105" s="15" t="s">
        <v>3226</v>
      </c>
      <c r="B105" s="16"/>
      <c r="C105" s="16"/>
      <c r="F105" s="4" t="s">
        <v>232</v>
      </c>
      <c r="I105" t="str">
        <f t="shared" si="1"/>
        <v>SERVICIOS PARA EL MANTENIMIENTO PREVENTIVO, REPARACIÓN Y AFINES DE LA FLOTILLA VEHICULAR DE ESTE MINISTERIO.</v>
      </c>
    </row>
    <row r="106" spans="1:9" ht="36.75" x14ac:dyDescent="0.25">
      <c r="A106" s="15" t="s">
        <v>1620</v>
      </c>
      <c r="B106" s="16"/>
      <c r="C106" s="16"/>
      <c r="F106" s="4" t="s">
        <v>232</v>
      </c>
      <c r="I106" t="str">
        <f t="shared" si="1"/>
        <v>SERVICIOS PARA EL MANTENIMIENTO PREVENTIVO, REPARACIÓN Y AFINES DE LA FLOTILLA VEHICULAR DE ESTE MINISTERIO.</v>
      </c>
    </row>
    <row r="107" spans="1:9" ht="36.75" x14ac:dyDescent="0.25">
      <c r="A107" s="15" t="s">
        <v>3227</v>
      </c>
      <c r="B107" s="16"/>
      <c r="C107" s="16"/>
      <c r="F107" s="4" t="s">
        <v>232</v>
      </c>
      <c r="I107" t="str">
        <f t="shared" si="1"/>
        <v>SERVICIOS PARA EL MANTENIMIENTO PREVENTIVO, REPARACIÓN Y AFINES DE LA FLOTILLA VEHICULAR DE ESTE MINISTERIO.</v>
      </c>
    </row>
    <row r="108" spans="1:9" ht="36.75" x14ac:dyDescent="0.25">
      <c r="A108" s="15" t="s">
        <v>3228</v>
      </c>
      <c r="B108" s="16"/>
      <c r="C108" s="16"/>
      <c r="F108" s="4" t="s">
        <v>232</v>
      </c>
      <c r="I108" t="str">
        <f t="shared" si="1"/>
        <v>SERVICIOS PARA EL MANTENIMIENTO PREVENTIVO, REPARACIÓN Y AFINES DE LA FLOTILLA VEHICULAR DE ESTE MINISTERIO.</v>
      </c>
    </row>
    <row r="109" spans="1:9" ht="36.75" x14ac:dyDescent="0.25">
      <c r="A109" s="15" t="s">
        <v>3229</v>
      </c>
      <c r="B109" s="16"/>
      <c r="C109" s="16"/>
      <c r="F109" s="4" t="s">
        <v>232</v>
      </c>
      <c r="I109" t="str">
        <f t="shared" si="1"/>
        <v>SERVICIOS PARA EL MANTENIMIENTO PREVENTIVO, REPARACIÓN Y AFINES DE LA FLOTILLA VEHICULAR DE ESTE MINISTERIO.</v>
      </c>
    </row>
    <row r="110" spans="1:9" ht="36.75" x14ac:dyDescent="0.25">
      <c r="A110" s="15" t="s">
        <v>3230</v>
      </c>
      <c r="B110" s="16"/>
      <c r="C110" s="16"/>
      <c r="F110" s="4" t="s">
        <v>232</v>
      </c>
      <c r="I110" t="str">
        <f t="shared" si="1"/>
        <v>SERVICIOS PARA EL MANTENIMIENTO PREVENTIVO, REPARACIÓN Y AFINES DE LA FLOTILLA VEHICULAR DE ESTE MINISTERIO.</v>
      </c>
    </row>
    <row r="111" spans="1:9" ht="36.75" x14ac:dyDescent="0.25">
      <c r="A111" s="15" t="s">
        <v>3231</v>
      </c>
      <c r="B111" s="16"/>
      <c r="C111" s="16"/>
      <c r="F111" s="4" t="s">
        <v>232</v>
      </c>
      <c r="I111" t="str">
        <f t="shared" si="1"/>
        <v>SERVICIOS PARA EL MANTENIMIENTO PREVENTIVO, REPARACIÓN Y AFINES DE LA FLOTILLA VEHICULAR DE ESTE MINISTERIO.</v>
      </c>
    </row>
    <row r="112" spans="1:9" ht="36.75" x14ac:dyDescent="0.25">
      <c r="A112" s="15" t="s">
        <v>3224</v>
      </c>
      <c r="B112" s="16"/>
      <c r="C112" s="16"/>
      <c r="F112" s="4" t="s">
        <v>232</v>
      </c>
      <c r="I112" t="str">
        <f t="shared" si="1"/>
        <v>SERVICIOS PARA EL MANTENIMIENTO PREVENTIVO, REPARACIÓN Y AFINES DE LA FLOTILLA VEHICULAR DE ESTE MINISTERIO.</v>
      </c>
    </row>
    <row r="113" spans="1:9" ht="36.75" x14ac:dyDescent="0.25">
      <c r="A113" s="15" t="s">
        <v>3183</v>
      </c>
      <c r="B113" s="16"/>
      <c r="C113" s="16"/>
      <c r="F113" s="4" t="s">
        <v>232</v>
      </c>
      <c r="I113" t="str">
        <f t="shared" si="1"/>
        <v>SERVICIOS PARA EL MANTENIMIENTO PREVENTIVO, REPARACIÓN Y AFINES DE LA FLOTILLA VEHICULAR DE ESTE MINISTERIO.</v>
      </c>
    </row>
    <row r="114" spans="1:9" ht="36.75" x14ac:dyDescent="0.25">
      <c r="A114" s="15" t="s">
        <v>1815</v>
      </c>
      <c r="B114" s="16"/>
      <c r="C114" s="16"/>
      <c r="F114" s="4" t="s">
        <v>232</v>
      </c>
      <c r="I114" t="str">
        <f t="shared" si="1"/>
        <v>SERVICIOS PARA EL MANTENIMIENTO PREVENTIVO, REPARACIÓN Y AFINES DE LA FLOTILLA VEHICULAR DE ESTE MINISTERIO.</v>
      </c>
    </row>
    <row r="115" spans="1:9" ht="36.75" x14ac:dyDescent="0.25">
      <c r="A115" s="15"/>
      <c r="B115" s="16"/>
      <c r="C115" s="16"/>
      <c r="F115" s="4" t="s">
        <v>232</v>
      </c>
      <c r="I115" t="str">
        <f t="shared" si="1"/>
        <v>SERVICIOS PARA EL MANTENIMIENTO PREVENTIVO, REPARACIÓN Y AFINES DE LA FLOTILLA VEHICULAR DE ESTE MINISTERIO.</v>
      </c>
    </row>
    <row r="116" spans="1:9" ht="60.75" x14ac:dyDescent="0.25">
      <c r="A116" s="15"/>
      <c r="B116" s="16"/>
      <c r="C116" s="16"/>
      <c r="F116" s="4" t="s">
        <v>3021</v>
      </c>
      <c r="I116" t="str">
        <f t="shared" si="1"/>
        <v>SERVICIO DEL   MANTENIMIENTO AL ELEVADOR, UBICADO EN EL EDIFICIO METROPOLITANO EN LA MÁXIMO GÓMEZ DE ESTE MINISTERIO, MES AGOSTO/OCTUBRE 2024.</v>
      </c>
    </row>
    <row r="117" spans="1:9" ht="60.75" x14ac:dyDescent="0.25">
      <c r="F117" s="4" t="s">
        <v>3021</v>
      </c>
      <c r="I117" t="str">
        <f t="shared" si="1"/>
        <v>SERVICIO DEL   MANTENIMIENTO AL ELEVADOR, UBICADO EN EL EDIFICIO METROPOLITANO EN LA MÁXIMO GÓMEZ DE ESTE MINISTERIO, MES AGOSTO/OCTUBRE 2024.</v>
      </c>
    </row>
    <row r="118" spans="1:9" ht="60.75" x14ac:dyDescent="0.25">
      <c r="F118" s="4" t="s">
        <v>3021</v>
      </c>
      <c r="I118" t="str">
        <f t="shared" si="1"/>
        <v>SERVICIO DEL   MANTENIMIENTO AL ELEVADOR, UBICADO EN EL EDIFICIO METROPOLITANO EN LA MÁXIMO GÓMEZ DE ESTE MINISTERIO, MES AGOSTO/OCTUBRE 2024.</v>
      </c>
    </row>
    <row r="119" spans="1:9" ht="60.75" x14ac:dyDescent="0.25">
      <c r="F119" s="4" t="s">
        <v>3023</v>
      </c>
      <c r="I119" t="str">
        <f t="shared" si="1"/>
        <v>MANTENIMIENTOS DE LOS VEHICULOS ASIGNADOS AL CONSEJO DE CASAS DE ACOGIDA Y LINEA DE EMERGENCIA,(MENOS RETENCION DEL AVANCE 20%=RD$100,950.40).</v>
      </c>
    </row>
    <row r="120" spans="1:9" ht="60.75" x14ac:dyDescent="0.25">
      <c r="F120" s="4" t="s">
        <v>3023</v>
      </c>
      <c r="I120" t="str">
        <f t="shared" si="1"/>
        <v>MANTENIMIENTOS DE LOS VEHICULOS ASIGNADOS AL CONSEJO DE CASAS DE ACOGIDA Y LINEA DE EMERGENCIA,(MENOS RETENCION DEL AVANCE 20%=RD$100,950.40).</v>
      </c>
    </row>
    <row r="121" spans="1:9" ht="60.75" x14ac:dyDescent="0.25">
      <c r="F121" s="4" t="s">
        <v>3023</v>
      </c>
      <c r="I121" t="str">
        <f t="shared" si="1"/>
        <v>MANTENIMIENTOS DE LOS VEHICULOS ASIGNADOS AL CONSEJO DE CASAS DE ACOGIDA Y LINEA DE EMERGENCIA,(MENOS RETENCION DEL AVANCE 20%=RD$100,950.40).</v>
      </c>
    </row>
    <row r="122" spans="1:9" ht="60.75" x14ac:dyDescent="0.25">
      <c r="F122" s="4" t="s">
        <v>3023</v>
      </c>
      <c r="I122" t="str">
        <f t="shared" si="1"/>
        <v>MANTENIMIENTOS DE LOS VEHICULOS ASIGNADOS AL CONSEJO DE CASAS DE ACOGIDA Y LINEA DE EMERGENCIA,(MENOS RETENCION DEL AVANCE 20%=RD$100,950.40).</v>
      </c>
    </row>
    <row r="123" spans="1:9" ht="60.75" x14ac:dyDescent="0.25">
      <c r="F123" s="4" t="s">
        <v>3023</v>
      </c>
      <c r="I123" t="str">
        <f t="shared" si="1"/>
        <v>MANTENIMIENTOS DE LOS VEHICULOS ASIGNADOS AL CONSEJO DE CASAS DE ACOGIDA Y LINEA DE EMERGENCIA,(MENOS RETENCION DEL AVANCE 20%=RD$100,950.40).</v>
      </c>
    </row>
    <row r="124" spans="1:9" ht="60.75" x14ac:dyDescent="0.25">
      <c r="F124" s="4" t="s">
        <v>3023</v>
      </c>
      <c r="I124" t="str">
        <f t="shared" si="1"/>
        <v>MANTENIMIENTOS DE LOS VEHICULOS ASIGNADOS AL CONSEJO DE CASAS DE ACOGIDA Y LINEA DE EMERGENCIA,(MENOS RETENCION DEL AVANCE 20%=RD$100,950.40).</v>
      </c>
    </row>
    <row r="125" spans="1:9" ht="60.75" x14ac:dyDescent="0.25">
      <c r="F125" s="4" t="s">
        <v>3023</v>
      </c>
      <c r="I125" t="str">
        <f t="shared" si="1"/>
        <v>MANTENIMIENTOS DE LOS VEHICULOS ASIGNADOS AL CONSEJO DE CASAS DE ACOGIDA Y LINEA DE EMERGENCIA,(MENOS RETENCION DEL AVANCE 20%=RD$100,950.40).</v>
      </c>
    </row>
    <row r="126" spans="1:9" ht="60.75" x14ac:dyDescent="0.25">
      <c r="F126" s="4" t="s">
        <v>3023</v>
      </c>
      <c r="I126" t="str">
        <f t="shared" si="1"/>
        <v>MANTENIMIENTOS DE LOS VEHICULOS ASIGNADOS AL CONSEJO DE CASAS DE ACOGIDA Y LINEA DE EMERGENCIA,(MENOS RETENCION DEL AVANCE 20%=RD$100,950.40).</v>
      </c>
    </row>
    <row r="127" spans="1:9" ht="60.75" x14ac:dyDescent="0.25">
      <c r="F127" s="4" t="s">
        <v>3023</v>
      </c>
      <c r="I127" t="str">
        <f t="shared" si="1"/>
        <v>MANTENIMIENTOS DE LOS VEHICULOS ASIGNADOS AL CONSEJO DE CASAS DE ACOGIDA Y LINEA DE EMERGENCIA,(MENOS RETENCION DEL AVANCE 20%=RD$100,950.40).</v>
      </c>
    </row>
    <row r="128" spans="1:9" ht="60.75" x14ac:dyDescent="0.25">
      <c r="F128" s="4" t="s">
        <v>3023</v>
      </c>
      <c r="I128" t="str">
        <f t="shared" si="1"/>
        <v>MANTENIMIENTOS DE LOS VEHICULOS ASIGNADOS AL CONSEJO DE CASAS DE ACOGIDA Y LINEA DE EMERGENCIA,(MENOS RETENCION DEL AVANCE 20%=RD$100,950.40).</v>
      </c>
    </row>
    <row r="129" spans="6:9" ht="60.75" x14ac:dyDescent="0.25">
      <c r="F129" s="4" t="s">
        <v>3023</v>
      </c>
      <c r="I129" t="str">
        <f t="shared" si="1"/>
        <v>MANTENIMIENTOS DE LOS VEHICULOS ASIGNADOS AL CONSEJO DE CASAS DE ACOGIDA Y LINEA DE EMERGENCIA,(MENOS RETENCION DEL AVANCE 20%=RD$100,950.40).</v>
      </c>
    </row>
    <row r="130" spans="6:9" ht="60.75" x14ac:dyDescent="0.25">
      <c r="F130" s="4" t="s">
        <v>3023</v>
      </c>
      <c r="I130" t="str">
        <f t="shared" si="1"/>
        <v>MANTENIMIENTOS DE LOS VEHICULOS ASIGNADOS AL CONSEJO DE CASAS DE ACOGIDA Y LINEA DE EMERGENCIA,(MENOS RETENCION DEL AVANCE 20%=RD$100,950.40).</v>
      </c>
    </row>
    <row r="131" spans="6:9" ht="60.75" x14ac:dyDescent="0.25">
      <c r="F131" s="4" t="s">
        <v>3023</v>
      </c>
      <c r="I131" t="str">
        <f t="shared" si="1"/>
        <v>MANTENIMIENTOS DE LOS VEHICULOS ASIGNADOS AL CONSEJO DE CASAS DE ACOGIDA Y LINEA DE EMERGENCIA,(MENOS RETENCION DEL AVANCE 20%=RD$100,950.40).</v>
      </c>
    </row>
    <row r="132" spans="6:9" ht="60.75" x14ac:dyDescent="0.25">
      <c r="F132" s="4" t="s">
        <v>3023</v>
      </c>
      <c r="I132" t="str">
        <f t="shared" ref="I132:I195" si="2">UPPER(F132)</f>
        <v>MANTENIMIENTOS DE LOS VEHICULOS ASIGNADOS AL CONSEJO DE CASAS DE ACOGIDA Y LINEA DE EMERGENCIA,(MENOS RETENCION DEL AVANCE 20%=RD$100,950.40).</v>
      </c>
    </row>
    <row r="133" spans="6:9" ht="60.75" x14ac:dyDescent="0.25">
      <c r="F133" s="4" t="s">
        <v>3023</v>
      </c>
      <c r="I133" t="str">
        <f t="shared" si="2"/>
        <v>MANTENIMIENTOS DE LOS VEHICULOS ASIGNADOS AL CONSEJO DE CASAS DE ACOGIDA Y LINEA DE EMERGENCIA,(MENOS RETENCION DEL AVANCE 20%=RD$100,950.40).</v>
      </c>
    </row>
    <row r="134" spans="6:9" ht="60.75" x14ac:dyDescent="0.25">
      <c r="F134" s="4" t="s">
        <v>3023</v>
      </c>
      <c r="I134" t="str">
        <f t="shared" si="2"/>
        <v>MANTENIMIENTOS DE LOS VEHICULOS ASIGNADOS AL CONSEJO DE CASAS DE ACOGIDA Y LINEA DE EMERGENCIA,(MENOS RETENCION DEL AVANCE 20%=RD$100,950.40).</v>
      </c>
    </row>
    <row r="135" spans="6:9" ht="60.75" x14ac:dyDescent="0.25">
      <c r="F135" s="4" t="s">
        <v>3023</v>
      </c>
      <c r="I135" t="str">
        <f t="shared" si="2"/>
        <v>MANTENIMIENTOS DE LOS VEHICULOS ASIGNADOS AL CONSEJO DE CASAS DE ACOGIDA Y LINEA DE EMERGENCIA,(MENOS RETENCION DEL AVANCE 20%=RD$100,950.40).</v>
      </c>
    </row>
    <row r="136" spans="6:9" ht="60.75" x14ac:dyDescent="0.25">
      <c r="F136" s="4" t="s">
        <v>3023</v>
      </c>
      <c r="I136" t="str">
        <f t="shared" si="2"/>
        <v>MANTENIMIENTOS DE LOS VEHICULOS ASIGNADOS AL CONSEJO DE CASAS DE ACOGIDA Y LINEA DE EMERGENCIA,(MENOS RETENCION DEL AVANCE 20%=RD$100,950.40).</v>
      </c>
    </row>
    <row r="137" spans="6:9" ht="60.75" x14ac:dyDescent="0.25">
      <c r="F137" s="4" t="s">
        <v>3023</v>
      </c>
      <c r="I137" t="str">
        <f t="shared" si="2"/>
        <v>MANTENIMIENTOS DE LOS VEHICULOS ASIGNADOS AL CONSEJO DE CASAS DE ACOGIDA Y LINEA DE EMERGENCIA,(MENOS RETENCION DEL AVANCE 20%=RD$100,950.40).</v>
      </c>
    </row>
    <row r="138" spans="6:9" ht="60.75" x14ac:dyDescent="0.25">
      <c r="F138" s="4" t="s">
        <v>3023</v>
      </c>
      <c r="I138" t="str">
        <f t="shared" si="2"/>
        <v>MANTENIMIENTOS DE LOS VEHICULOS ASIGNADOS AL CONSEJO DE CASAS DE ACOGIDA Y LINEA DE EMERGENCIA,(MENOS RETENCION DEL AVANCE 20%=RD$100,950.40).</v>
      </c>
    </row>
    <row r="139" spans="6:9" ht="60.75" x14ac:dyDescent="0.25">
      <c r="F139" s="4" t="s">
        <v>3023</v>
      </c>
      <c r="I139" t="str">
        <f t="shared" si="2"/>
        <v>MANTENIMIENTOS DE LOS VEHICULOS ASIGNADOS AL CONSEJO DE CASAS DE ACOGIDA Y LINEA DE EMERGENCIA,(MENOS RETENCION DEL AVANCE 20%=RD$100,950.40).</v>
      </c>
    </row>
    <row r="140" spans="6:9" ht="60.75" x14ac:dyDescent="0.25">
      <c r="F140" s="4" t="s">
        <v>3023</v>
      </c>
      <c r="I140" t="str">
        <f t="shared" si="2"/>
        <v>MANTENIMIENTOS DE LOS VEHICULOS ASIGNADOS AL CONSEJO DE CASAS DE ACOGIDA Y LINEA DE EMERGENCIA,(MENOS RETENCION DEL AVANCE 20%=RD$100,950.40).</v>
      </c>
    </row>
    <row r="141" spans="6:9" ht="60.75" x14ac:dyDescent="0.25">
      <c r="F141" s="4" t="s">
        <v>3023</v>
      </c>
      <c r="I141" t="str">
        <f t="shared" si="2"/>
        <v>MANTENIMIENTOS DE LOS VEHICULOS ASIGNADOS AL CONSEJO DE CASAS DE ACOGIDA Y LINEA DE EMERGENCIA,(MENOS RETENCION DEL AVANCE 20%=RD$100,950.40).</v>
      </c>
    </row>
    <row r="142" spans="6:9" ht="36.75" x14ac:dyDescent="0.25">
      <c r="F142" s="4" t="s">
        <v>2272</v>
      </c>
      <c r="I142" t="str">
        <f t="shared" si="2"/>
        <v>SERVICIO DEL EL MANTENIMIENTO DE LAS PLANTAS DE EMERGENCIA DE ESTE MINISTERIO.</v>
      </c>
    </row>
    <row r="143" spans="6:9" ht="24.75" x14ac:dyDescent="0.25">
      <c r="F143" s="4" t="s">
        <v>3025</v>
      </c>
      <c r="I143" t="str">
        <f t="shared" si="2"/>
        <v>SERVICIO DE LAVADO PARA LOS VEHICULOS DE ESTE MINISTERIO.</v>
      </c>
    </row>
    <row r="144" spans="6:9" ht="60.75" x14ac:dyDescent="0.25">
      <c r="F144" s="4" t="s">
        <v>3028</v>
      </c>
      <c r="I144" t="str">
        <f t="shared" si="2"/>
        <v>SERVICIO DE  LAS ACTIVIDADES DE OBRA DE TEATRO CONTRA EL BULLYING PARA EL CAMPAMENTO VERANO EN IGUALDAD PARA LOS HIJOS E HIJAS DEL MINISTERIO DE LA MUJER, EL 6 DE AGOSTO DE 2024.</v>
      </c>
    </row>
    <row r="145" spans="6:9" ht="48.75" x14ac:dyDescent="0.25">
      <c r="F145" s="4" t="s">
        <v>2300</v>
      </c>
      <c r="I145" t="str">
        <f t="shared" si="2"/>
        <v>SERVICIO DE LEGALIZACIÓN DE DOCUMENTOS DE LOS PROCESOS DE COMPRAS DE BIENES Y SERVICIOS, PARA EL MINISTERIO DE LA MUJER.</v>
      </c>
    </row>
    <row r="146" spans="6:9" ht="48.75" x14ac:dyDescent="0.25">
      <c r="F146" s="4" t="s">
        <v>2300</v>
      </c>
      <c r="I146" t="str">
        <f t="shared" si="2"/>
        <v>SERVICIO DE LEGALIZACIÓN DE DOCUMENTOS DE LOS PROCESOS DE COMPRAS DE BIENES Y SERVICIOS, PARA EL MINISTERIO DE LA MUJER.</v>
      </c>
    </row>
    <row r="147" spans="6:9" ht="48.75" x14ac:dyDescent="0.25">
      <c r="F147" s="4" t="s">
        <v>3034</v>
      </c>
      <c r="I147" t="str">
        <f t="shared" si="2"/>
        <v>SERVICIO DE LEGALIZACIÓN DE DOCUMENTOS DE LOS PROCESOS DE COMPRAS DE BIENES Y SERVICIOS DE ESTE MINISTERIO .</v>
      </c>
    </row>
    <row r="148" spans="6:9" ht="48.75" x14ac:dyDescent="0.25">
      <c r="F148" s="4" t="s">
        <v>2300</v>
      </c>
      <c r="I148" t="str">
        <f t="shared" si="2"/>
        <v>SERVICIO DE LEGALIZACIÓN DE DOCUMENTOS DE LOS PROCESOS DE COMPRAS DE BIENES Y SERVICIOS, PARA EL MINISTERIO DE LA MUJER.</v>
      </c>
    </row>
    <row r="149" spans="6:9" ht="72.75" x14ac:dyDescent="0.25">
      <c r="F149" s="4" t="s">
        <v>3036</v>
      </c>
      <c r="I149" t="str">
        <f t="shared" si="2"/>
        <v>SERVICIO DE FACILITADOR EN EL VIII CURSO INTENACIONAL DE POLITICAS PUBLICAS Y METODOLOGIAS CON ENFOQUE DE MASCULINIDADES PARA PREVENCION DE VIOLENCIA BASADA EN GENERO. E, DIA 27 DE AGOSTO 2024.</v>
      </c>
    </row>
    <row r="150" spans="6:9" ht="84.75" x14ac:dyDescent="0.25">
      <c r="F150" s="4" t="s">
        <v>3038</v>
      </c>
      <c r="I150" t="str">
        <f t="shared" si="2"/>
        <v>PARTICIPACIÓN DOCENTE GUSTAVO ANDRES BENITEZ VERA  , EL DÍA 30/07/2024, EN EL VIII CURSO  INTERNACIONAL SOBRE POLITICAS PUBLICAS CON ENFOQUE DE MASCULINIDADES EN AMERICA LATINA Y EL CARIBE, A CELEBRASE  DESDE 02/07/2024 HASTA EL 27/08/2024.</v>
      </c>
    </row>
    <row r="151" spans="6:9" ht="84.75" x14ac:dyDescent="0.25">
      <c r="F151" s="4" t="s">
        <v>3040</v>
      </c>
      <c r="I151" t="str">
        <f t="shared" si="2"/>
        <v>PARTICIPACIÓN DOCENTE HEIDI NOTARIO SMULL  , EL DÍA 09/07/2024, EN EL VIII CURSO  INTERNACIONAL SOBRE POLITICAS PUBLICAS CON ENFOQUE DE MASCULINIDADES EN AMERICA LATINA Y EL CARIBE, A CELEBRASE  DESDE 02/07/2024 HASTA EL 27/08/2024.</v>
      </c>
    </row>
    <row r="152" spans="6:9" ht="84.75" x14ac:dyDescent="0.25">
      <c r="F152" s="4" t="s">
        <v>3042</v>
      </c>
      <c r="I152" t="str">
        <f t="shared" si="2"/>
        <v>PARTICIPACIÓN DOCENTE LEONDARDO FABIAN GARCIA  , EL DÍA 16/07/2024, EN EL VIII CURSO  INTERNACIONAL SOBRE POLITICAS PUBLICAS CON ENFOQUE DE MASCULINIDADES EN AMERICA LATINA Y EL CARIBE, A CELEBRASE  DESDE 02/07/2024 HASTA EL 27/08/2024.</v>
      </c>
    </row>
    <row r="153" spans="6:9" ht="72.75" x14ac:dyDescent="0.25">
      <c r="F153" s="4" t="s">
        <v>3046</v>
      </c>
      <c r="I153" t="str">
        <f t="shared" si="2"/>
        <v>SERVICIO DE FACILITADOR EN EL VIII CURSO INTENACIONAL DE POLITICAS PUBLICAS Y METODOLOGIAS CON ENFOQUE DE MASCULINIDADES PARA PREVENCION DE VIOLENCIA BASADA EN GENERO. E, DIA 13 DE AGOSTO 2024.</v>
      </c>
    </row>
    <row r="154" spans="6:9" ht="60.75" x14ac:dyDescent="0.25">
      <c r="F154" s="4" t="s">
        <v>3050</v>
      </c>
      <c r="I154" t="str">
        <f t="shared" si="2"/>
        <v>SERVICIO DE UN FACILITADOR, PARA IMPARTIR 4 CONFERENCIAS CON EL TEMA VIDA, OBRA Y LEGADO DE ANA EMILIA ABIGAIL MEJÍA, SE IMPARTIRÁN LOS DÍAS 27,28, 29 Y 30 DE AGOSTO 2024.</v>
      </c>
    </row>
    <row r="155" spans="6:9" ht="48.75" x14ac:dyDescent="0.25">
      <c r="F155" s="4" t="s">
        <v>3052</v>
      </c>
      <c r="I155" t="str">
        <f t="shared" si="2"/>
        <v>CAPACITACION PARA IMPARTIR EL CURSO DE LENGUAJE DE SEÑAS, A INICIAR EL JUEVES 15 DE AGOSTO 2024, EN EL CENTRO ZORAIDA HEREDIA VIUDA ZUNCAR.</v>
      </c>
    </row>
    <row r="156" spans="6:9" ht="48.75" x14ac:dyDescent="0.25">
      <c r="F156" s="4" t="s">
        <v>3054</v>
      </c>
      <c r="I156" t="str">
        <f t="shared" si="2"/>
        <v>SERVICIOS PARA LA PRODUCCIÓN DE 3 VIDEOS EDUCATIVOS SOBRE TRANSVERSALIZACIÓN DEL ENFOQUE DE GÉNERO.</v>
      </c>
    </row>
    <row r="157" spans="6:9" ht="24.75" x14ac:dyDescent="0.25">
      <c r="F157" s="4" t="s">
        <v>3055</v>
      </c>
      <c r="I157" t="str">
        <f t="shared" si="2"/>
        <v>SERVICIO DE GRABACION DE VIDEO TESTIMONIALES.</v>
      </c>
    </row>
    <row r="158" spans="6:9" ht="36.75" x14ac:dyDescent="0.25">
      <c r="F158" s="4" t="s">
        <v>3058</v>
      </c>
      <c r="I158" t="str">
        <f t="shared" si="2"/>
        <v>SERVICIO DE RECARGA DE BALANCE PARA LOS PASES RÁPIDOS DE LOS VEHÍCULOS DE ESTE MINISTERIO.</v>
      </c>
    </row>
    <row r="159" spans="6:9" ht="48.75" x14ac:dyDescent="0.25">
      <c r="F159" s="4" t="s">
        <v>3062</v>
      </c>
      <c r="I159" t="str">
        <f t="shared" si="2"/>
        <v>20% SEGUN CONTRATO NUM. BS-0011723-2024 SERVICIO DE ALMUERZOS PARA EL PERSONAL QUE LABORA EN ESTE MINISTERIO</v>
      </c>
    </row>
    <row r="160" spans="6:9" ht="72.75" x14ac:dyDescent="0.25">
      <c r="F160" s="4" t="s">
        <v>3066</v>
      </c>
      <c r="I160" t="str">
        <f t="shared" si="2"/>
        <v>SERVICIO DE DESAYUNO PARAS LAS PERSONAS DE LA REGIÓN SUR QUE ASISTIRON AL ENCUENTRO NACIONAL SOBRE AVANCES Y DESAFIOS DE LOS DERECHOS DE LA MUJERES SE  REALIZO EL 2 DE AGOSTO 2024.   FONDOS (C-PREV)</v>
      </c>
    </row>
    <row r="161" spans="6:9" ht="84.75" x14ac:dyDescent="0.25">
      <c r="F161" s="4" t="s">
        <v>3068</v>
      </c>
      <c r="I161" t="str">
        <f t="shared" si="2"/>
        <v>SERVICIO DE ALMUERZO Y ESTACIÓN LIQUIDA, PARA EL ENCUENTRO CON LAS COORDINADORAS QUE REALIZA LA EVALUACIÓN DEL PROGRAMA DE FORMACIÓNPARA LOS MULTIPLICADORARES/AS EN LA PROVINCIA DE SAN JUAN, DIA 11 DE SEPTIEMBRE 2024</v>
      </c>
    </row>
    <row r="162" spans="6:9" ht="84.75" x14ac:dyDescent="0.25">
      <c r="F162" s="4" t="s">
        <v>2718</v>
      </c>
      <c r="I162" t="str">
        <f t="shared" si="2"/>
        <v>SERVICIO DE ALMUERZO PARA ACOMPAÑAR LA INICIATIVA DE LA OFICINA PARA EL DESARROLLO DE LA MUJER Y LA ASOCIACIÓN DE CABALLISTAS DE LA PROVINCIA, HERMANA MIRABAL, QUIENES PARTICIPARON EN LA CABALGATA DE LAS MARIPOSAS, EL DIA 1 DE JULIO DEL 2024</v>
      </c>
    </row>
    <row r="163" spans="6:9" ht="60.75" x14ac:dyDescent="0.25">
      <c r="F163" s="4" t="s">
        <v>2981</v>
      </c>
      <c r="I163" t="str">
        <f t="shared" si="2"/>
        <v>SERVICIOS DE REFRIGERIOS, ALMUERZOS, ESTACION LIQUIDA PERMANENTE Y AUDIOVISUALES PARA ACTIVIDADES PROGRAMADAS DE LA DIRECCIÓN DE TRANSVERSALIDAD PARA LA IGUALDAD.</v>
      </c>
    </row>
    <row r="164" spans="6:9" ht="48.75" x14ac:dyDescent="0.25">
      <c r="F164" s="4" t="s">
        <v>2723</v>
      </c>
      <c r="I164" t="str">
        <f t="shared" si="2"/>
        <v>SERVICIO DE ALMUERZO PARA LAS ACTIVIDADES DE RRHH CON EL PERSONAL DE LA SEDE CENTRAL Y MÁXIMO GÓMEZ DE ESTE MINISTERIO.</v>
      </c>
    </row>
    <row r="165" spans="6:9" ht="72.75" x14ac:dyDescent="0.25">
      <c r="F165" s="4" t="s">
        <v>2731</v>
      </c>
      <c r="I165" t="str">
        <f t="shared" si="2"/>
        <v>SERVICIOS DE REFRIGERIOS, ALMUERZOS, ESTACIÓN LIQUIDA Y SERVICIOS AUDIOVISUALES EN SALONES DE HOTEL, PARA LAS ACTIVIDADES DE LA DIRECCIÓN DE TRANSVERSALIDAD PARA LA IGUALDAD, TRIMESTRE JULIO-SEPTIEMBRE 2024.</v>
      </c>
    </row>
    <row r="166" spans="6:9" ht="72.75" x14ac:dyDescent="0.25">
      <c r="F166" s="4" t="s">
        <v>2731</v>
      </c>
      <c r="I166" t="str">
        <f t="shared" si="2"/>
        <v>SERVICIOS DE REFRIGERIOS, ALMUERZOS, ESTACIÓN LIQUIDA Y SERVICIOS AUDIOVISUALES EN SALONES DE HOTEL, PARA LAS ACTIVIDADES DE LA DIRECCIÓN DE TRANSVERSALIDAD PARA LA IGUALDAD, TRIMESTRE JULIO-SEPTIEMBRE 2024.</v>
      </c>
    </row>
    <row r="167" spans="6:9" ht="72.75" x14ac:dyDescent="0.25">
      <c r="F167" s="4" t="s">
        <v>1534</v>
      </c>
      <c r="I167" t="str">
        <f t="shared" si="2"/>
        <v>SERVICIO DE  ALMUERZOS PARA EL PERSONAL QUE PARTICIPARON EN LA JORNADA SEMANA SANTA SIN VIOLENCIA ES POSIBLE, LOS DIAS 29,30 Y 31 DE MARZO EN LA PROVINCIA PUERTO PLATA.. (FONDOS C-PREV.</v>
      </c>
    </row>
    <row r="168" spans="6:9" ht="72.75" x14ac:dyDescent="0.25">
      <c r="F168" s="4" t="s">
        <v>2740</v>
      </c>
      <c r="I168" t="str">
        <f t="shared" si="2"/>
        <v>SERVICIO DE DESAYUNO PARAS LAS PERSONAS DE LA REGIÓN NORTE QUE ASISTIERON AL ENCUENTRO NACIONAL SOBRE AVANCES Y DESAFIOS DE LOS DERECHOS DE LA MUJERES, FUE REALIZADA EL 2 DE AGOSTO 2024, FONDO C-PREV</v>
      </c>
    </row>
    <row r="169" spans="6:9" ht="60.75" x14ac:dyDescent="0.25">
      <c r="F169" s="4" t="s">
        <v>3070</v>
      </c>
      <c r="I169" t="str">
        <f t="shared" si="2"/>
        <v>SERVICIO DE ALIMENTACIÓN PARA LAS PERSONAS QUE PARTICIPARON EN EL ENCUENTRO NACIONAL SOBRE AVANCES Y DESAFÍOS DE LOS DERECHOS DE LAS MUJERES REALIZADO EL 2 DE AGOSTO 2024.</v>
      </c>
    </row>
    <row r="170" spans="6:9" ht="24.75" x14ac:dyDescent="0.25">
      <c r="F170" s="4" t="s">
        <v>3072</v>
      </c>
      <c r="I170" t="str">
        <f t="shared" si="2"/>
        <v>SERVICIO DE CENA PARA EL PERSONAL QUE LABORA EN ESTE MINISTERIO.</v>
      </c>
    </row>
    <row r="171" spans="6:9" ht="84.75" x14ac:dyDescent="0.25">
      <c r="F171" s="4" t="s">
        <v>1803</v>
      </c>
      <c r="I171" t="str">
        <f t="shared" si="2"/>
        <v>SERVICIO DE HOSPEDAJE, CON DESAYUNO, ALMUERZO, CENA, ESTACIÓN LIQUIDA, AUDIOVISUALES INCLUYENDO SALÓN DE HOTEL EN LA PROVINCIA DE SAMANÁ, PARA LA JORNADA DE CAPACITACIÓN DEL PERSONAL DE PREVENCIÓN Y ATENCION A LA VIOLENCIA. DEL 21 AL DE JUNIO 2024.</v>
      </c>
    </row>
    <row r="172" spans="6:9" ht="60.75" x14ac:dyDescent="0.25">
      <c r="F172" s="4" t="s">
        <v>2613</v>
      </c>
      <c r="I172" t="str">
        <f t="shared" si="2"/>
        <v>SERVICIOS DE REFRIGERIOS Y ALMUERZOS, PARA SER UTILIZADOS EN LA PROGRAMACIÓN DEL TRIMESTRE JULIO-SEPTIEMBRE 2024, POR LA DIRECCIÓN DE LOS DERECHOS INTEGRALES DE LA MUJER.</v>
      </c>
    </row>
    <row r="173" spans="6:9" ht="24.75" x14ac:dyDescent="0.25">
      <c r="F173" s="4" t="s">
        <v>3074</v>
      </c>
      <c r="I173" t="str">
        <f t="shared" si="2"/>
        <v>COMPRA DE BOTELLONES DE AGUA DE HUMANOS DE ESTE MINISTERIO.</v>
      </c>
    </row>
    <row r="174" spans="6:9" ht="24.75" x14ac:dyDescent="0.25">
      <c r="F174" s="4" t="s">
        <v>3074</v>
      </c>
      <c r="I174" t="str">
        <f t="shared" si="2"/>
        <v>COMPRA DE BOTELLONES DE AGUA DE HUMANOS DE ESTE MINISTERIO.</v>
      </c>
    </row>
    <row r="175" spans="6:9" ht="24.75" x14ac:dyDescent="0.25">
      <c r="F175" s="4" t="s">
        <v>3074</v>
      </c>
      <c r="I175" t="str">
        <f t="shared" si="2"/>
        <v>COMPRA DE BOTELLONES DE AGUA DE HUMANOS DE ESTE MINISTERIO.</v>
      </c>
    </row>
    <row r="176" spans="6:9" ht="48.75" x14ac:dyDescent="0.25">
      <c r="F176" s="4" t="s">
        <v>3077</v>
      </c>
      <c r="I176" t="str">
        <f t="shared" si="2"/>
        <v>COMPRA DE CAMIONES DE AGUA PARA EL USO EN EL CENTRO DE PROMOCIÓN DE SALUD INTEGRAL DE ADOLESCENTES (LOS PRADOS).</v>
      </c>
    </row>
    <row r="177" spans="6:9" ht="24.75" x14ac:dyDescent="0.25">
      <c r="F177" s="4" t="s">
        <v>2774</v>
      </c>
      <c r="I177" t="str">
        <f t="shared" si="2"/>
        <v>COMPRA DE PLANTAS ORNAMENTALEA PARA USO DE ESTE MINISTERIO.</v>
      </c>
    </row>
    <row r="178" spans="6:9" ht="24.75" x14ac:dyDescent="0.25">
      <c r="F178" s="4" t="s">
        <v>2774</v>
      </c>
      <c r="I178" t="str">
        <f t="shared" si="2"/>
        <v>COMPRA DE PLANTAS ORNAMENTALEA PARA USO DE ESTE MINISTERIO.</v>
      </c>
    </row>
    <row r="179" spans="6:9" ht="24.75" x14ac:dyDescent="0.25">
      <c r="F179" s="4" t="s">
        <v>2776</v>
      </c>
      <c r="I179" t="str">
        <f t="shared" si="2"/>
        <v>COMPRA DE CORTINAS PARA EL USO DEL ESTE MINISTERIO.</v>
      </c>
    </row>
    <row r="180" spans="6:9" ht="36.75" x14ac:dyDescent="0.25">
      <c r="F180" s="4" t="s">
        <v>1984</v>
      </c>
      <c r="I180" t="str">
        <f t="shared" si="2"/>
        <v>COMPRA DE CAMISAS INSTITUCIONALES PARA EL PERSONAL DEL MINISTERIO DE LA MUJER.</v>
      </c>
    </row>
    <row r="181" spans="6:9" ht="48.75" x14ac:dyDescent="0.25">
      <c r="F181" s="4" t="s">
        <v>1990</v>
      </c>
      <c r="I181" t="str">
        <f t="shared" si="2"/>
        <v>AVANCE DEL 20%  SEGUN ORDEN NUM. MMUJER-2024-000238 DE COMPRA DE PAÑOLETAS HERMANA MIRABAL, PARA USP DE ESTE MINISTERIO</v>
      </c>
    </row>
    <row r="182" spans="6:9" ht="60.75" x14ac:dyDescent="0.25">
      <c r="F182" s="4" t="s">
        <v>2795</v>
      </c>
      <c r="I182" t="str">
        <f t="shared" si="2"/>
        <v>COMPRA DE CAJAS PORTA LIBROS Y MEMORIAS PARA BIOGRAFIAS Y DOCUMENTALES DE LAS GALARDONADAS CON LA MEDALLA AL MERITO DE LA MUJER DOMINICANA.</v>
      </c>
    </row>
    <row r="183" spans="6:9" ht="24.75" x14ac:dyDescent="0.25">
      <c r="F183" s="4" t="s">
        <v>2802</v>
      </c>
      <c r="I183" t="str">
        <f t="shared" si="2"/>
        <v>COMPRA DE TALONARIOS DE RECIBOS PARA LA COORDINACION DE CASAS DE ACOGIDA.</v>
      </c>
    </row>
    <row r="184" spans="6:9" ht="24.75" x14ac:dyDescent="0.25">
      <c r="F184" s="4" t="s">
        <v>3080</v>
      </c>
      <c r="I184" t="str">
        <f t="shared" si="2"/>
        <v>COMPRA DE NEUMÁTICOS PARA LOS VEHÍCULOS DE ESTE MINISTERIO.</v>
      </c>
    </row>
    <row r="185" spans="6:9" ht="24.75" x14ac:dyDescent="0.25">
      <c r="F185" s="4" t="s">
        <v>3083</v>
      </c>
      <c r="I185" t="str">
        <f t="shared" si="2"/>
        <v>COMPRA DE GRAVILLA BLANCA PARA NUESTRAS OFICINA</v>
      </c>
    </row>
    <row r="186" spans="6:9" ht="48.75" x14ac:dyDescent="0.25">
      <c r="F186" s="4" t="s">
        <v>1574</v>
      </c>
      <c r="I186" t="str">
        <f t="shared" si="2"/>
        <v>ADQUISICION DE COMBUSTIBLE (GASOIL), PARA USO DE LAS CASAS DE ACOGIDA Y LINEA DE EMERGENCIA, POR UN PERIODO DE 6 MESES.</v>
      </c>
    </row>
    <row r="187" spans="6:9" ht="24.75" x14ac:dyDescent="0.25">
      <c r="F187" s="4" t="s">
        <v>3086</v>
      </c>
      <c r="I187" t="str">
        <f t="shared" si="2"/>
        <v>COMPRA DE TÓNERS PARA LAS OFICINAS DE ESTE MINISTERIO.</v>
      </c>
    </row>
    <row r="188" spans="6:9" ht="24.75" x14ac:dyDescent="0.25">
      <c r="F188" s="4" t="s">
        <v>3086</v>
      </c>
      <c r="I188" t="str">
        <f t="shared" si="2"/>
        <v>COMPRA DE TÓNERS PARA LAS OFICINAS DE ESTE MINISTERIO.</v>
      </c>
    </row>
    <row r="189" spans="6:9" ht="24.75" x14ac:dyDescent="0.25">
      <c r="F189" s="4" t="s">
        <v>3086</v>
      </c>
      <c r="I189" t="str">
        <f t="shared" si="2"/>
        <v>COMPRA DE TÓNERS PARA LAS OFICINAS DE ESTE MINISTERIO.</v>
      </c>
    </row>
    <row r="190" spans="6:9" ht="24.75" x14ac:dyDescent="0.25">
      <c r="F190" s="4" t="s">
        <v>3091</v>
      </c>
      <c r="I190" t="str">
        <f t="shared" si="2"/>
        <v>COMPRA DE TÓNER PARA LAS OFICINAS DE ESTE MINISTERIO.</v>
      </c>
    </row>
    <row r="191" spans="6:9" ht="24.75" x14ac:dyDescent="0.25">
      <c r="F191" s="4" t="s">
        <v>3086</v>
      </c>
      <c r="I191" t="str">
        <f t="shared" si="2"/>
        <v>COMPRA DE TÓNERS PARA LAS OFICINAS DE ESTE MINISTERIO.</v>
      </c>
    </row>
    <row r="192" spans="6:9" ht="36.75" x14ac:dyDescent="0.25">
      <c r="F192" s="4" t="s">
        <v>3094</v>
      </c>
      <c r="I192" t="str">
        <f t="shared" si="2"/>
        <v>COMPRA DE PIEZAS PARA EL ASCENSOR DE LA OFICINA DEL EDIFICIO METROPOLITANO DE LA MÁXIMO GÓMEZ DE ESTE MINISTERIO.</v>
      </c>
    </row>
    <row r="193" spans="6:9" ht="60.75" x14ac:dyDescent="0.25">
      <c r="F193" s="4" t="s">
        <v>3097</v>
      </c>
      <c r="I193" t="str">
        <f t="shared" si="2"/>
        <v>COMPRA DE SIERRA, BOMBA DE AGUA MATERIALES DE PLOMERÍA, MATERIALES DE REFRIGERACIÓN Y MOTOR ELÉCTRICO PARA SER UTILIZADO EN LAS DIFERENTES DEPENDENCIAS DE ESTE MINISTERIO.</v>
      </c>
    </row>
    <row r="194" spans="6:9" ht="60.75" x14ac:dyDescent="0.25">
      <c r="F194" s="4" t="s">
        <v>3099</v>
      </c>
      <c r="I194" t="str">
        <f t="shared" si="2"/>
        <v>COMPRA DE ASTAS DESARMABLES EN MADERA, PARA USO EN LAS OFICINAS MUNICIPALES DE LA REGION NORTE, CENTROS DE CAPACITACION Y EVENTOS DEL MINISTERIO.</v>
      </c>
    </row>
    <row r="195" spans="6:9" ht="36.75" x14ac:dyDescent="0.25">
      <c r="F195" s="4" t="s">
        <v>3101</v>
      </c>
      <c r="I195" t="str">
        <f t="shared" si="2"/>
        <v>COMPRA DE MATERIALES FERRETEROS ELECTRICOS Y PLOMERIA PARA LAS OFICINAS DE ESTE MINISTERIO.</v>
      </c>
    </row>
    <row r="196" spans="6:9" ht="36.75" x14ac:dyDescent="0.25">
      <c r="F196" s="4" t="s">
        <v>3103</v>
      </c>
      <c r="I196" t="str">
        <f t="shared" ref="I196:I259" si="3">UPPER(F196)</f>
        <v>COMPRA E INSTALACION DE PUERTA COMERCIAL PARA LA OFICINA MUNICIPAL DE JARABACOA DE ESTE MINISTERIO.</v>
      </c>
    </row>
    <row r="197" spans="6:9" ht="24.75" x14ac:dyDescent="0.25">
      <c r="F197" s="4" t="s">
        <v>3106</v>
      </c>
      <c r="I197" t="str">
        <f t="shared" si="3"/>
        <v>COMPRA DE BOLETAS PARA LA OBRA TEATRAL EL RIN DEL AMOR</v>
      </c>
    </row>
    <row r="198" spans="6:9" ht="36.75" x14ac:dyDescent="0.25">
      <c r="F198" s="4" t="s">
        <v>3108</v>
      </c>
      <c r="I198" t="str">
        <f t="shared" si="3"/>
        <v>TRANSFERENCIA DE CAPITAL PARA EL BONO MUJER, DEL PLAN NACIONAL DE VIVIENDA FAMILIA FELIZ, ABRIL/JUNIO 2024.</v>
      </c>
    </row>
    <row r="199" spans="6:9" ht="48.75" x14ac:dyDescent="0.25">
      <c r="F199" s="4" t="s">
        <v>3110</v>
      </c>
      <c r="I199" t="str">
        <f t="shared" si="3"/>
        <v>COMPRA DE MOBILIARIOS PARA SER UTILIZADOS EN LA ESCUELA DE IGUALDAD PERTENECIENTE AL MINISTERIO DE LA MUJER.</v>
      </c>
    </row>
    <row r="200" spans="6:9" ht="48.75" x14ac:dyDescent="0.25">
      <c r="F200" s="4" t="s">
        <v>3112</v>
      </c>
      <c r="I200" t="str">
        <f t="shared" si="3"/>
        <v>COMPRA DE MOBILIARIOS PARA LAS OFICINAS DE HATO MAYOR, EL SEIBO, PEDERNALES, SEDE PRINCIPAL, EDIFICIO METROPOLITANO DE ESTE MINISTERIO.</v>
      </c>
    </row>
    <row r="201" spans="6:9" ht="24.75" x14ac:dyDescent="0.25">
      <c r="F201" s="4" t="s">
        <v>3114</v>
      </c>
      <c r="I201" t="str">
        <f t="shared" si="3"/>
        <v>COMPRA DE TRAMERÍA PARA EL ARCHIVO CENTRAL DE ESTE MINISTERIO.</v>
      </c>
    </row>
    <row r="202" spans="6:9" ht="60.75" x14ac:dyDescent="0.25">
      <c r="F202" s="4" t="s">
        <v>3117</v>
      </c>
      <c r="I202" t="str">
        <f t="shared" si="3"/>
        <v>20%SEGUN CONTRATO NUM. BS-0012043-2024 POR  COMPRA DE MOBILIARIOS PARA SER UTILIZADOS EN LA ESCUELA DE IGUALDAD PERTENECIENTE AL MINISTERIO DE LA MUJER.</v>
      </c>
    </row>
    <row r="203" spans="6:9" ht="48.75" x14ac:dyDescent="0.25">
      <c r="F203" s="4" t="s">
        <v>3119</v>
      </c>
      <c r="I203" t="str">
        <f t="shared" si="3"/>
        <v>20% DE AVANCE PARA LA COMPRA DE MOBILIARIOS PARA EL USO EN LA ESCUELA DE IGUALDAD DE ESTE MINISTERIO. FONDO CPREV</v>
      </c>
    </row>
    <row r="204" spans="6:9" ht="36.75" x14ac:dyDescent="0.25">
      <c r="F204" s="4" t="s">
        <v>3122</v>
      </c>
      <c r="I204" t="str">
        <f t="shared" si="3"/>
        <v>COMPRA DE MOBILIARIOS PARA LINEA DE EMERGENCIA Y LAS OFICINAS PROVINCIALES Y MUNICIPALES DE ESTE MINISTERIO.</v>
      </c>
    </row>
    <row r="205" spans="6:9" ht="24.75" x14ac:dyDescent="0.25">
      <c r="F205" s="4" t="s">
        <v>3114</v>
      </c>
      <c r="I205" t="str">
        <f t="shared" si="3"/>
        <v>COMPRA DE TRAMERÍA PARA EL ARCHIVO CENTRAL DE ESTE MINISTERIO.</v>
      </c>
    </row>
    <row r="206" spans="6:9" ht="36.75" x14ac:dyDescent="0.25">
      <c r="F206" s="4" t="s">
        <v>3126</v>
      </c>
      <c r="I206" t="str">
        <f t="shared" si="3"/>
        <v>COMPRA DE AUTOBÚS Y CAMIONETAS, PARA LA MEJORA DE LOS SERVICIOS DE ESTE MINISTERIO</v>
      </c>
    </row>
    <row r="207" spans="6:9" ht="24.75" x14ac:dyDescent="0.25">
      <c r="F207" s="4" t="s">
        <v>3128</v>
      </c>
      <c r="I207" t="str">
        <f t="shared" si="3"/>
        <v>COMPRA DE AUTOBÚS PARA LA MEJORA DE LOS SERVICIOS DE ESTE MINISTERIO.</v>
      </c>
    </row>
    <row r="208" spans="6:9" ht="24.75" x14ac:dyDescent="0.25">
      <c r="F208" s="4" t="s">
        <v>3114</v>
      </c>
      <c r="I208" t="str">
        <f t="shared" si="3"/>
        <v>COMPRA DE TRAMERÍA PARA EL ARCHIVO CENTRAL DE ESTE MINISTERIO.</v>
      </c>
    </row>
    <row r="209" spans="6:9" ht="48.75" x14ac:dyDescent="0.25">
      <c r="F209" s="4" t="s">
        <v>3360</v>
      </c>
      <c r="I209" t="str">
        <f t="shared" si="3"/>
        <v>20% COMPRA DE AIRES ACONDICIONADOS PARA CLIMATIZACION DE LA ESCUELA DE IGUALDAD, FONDO CPREV.
SEGUN CONTRATO BS-0009004-2024</v>
      </c>
    </row>
    <row r="210" spans="6:9" ht="60.75" x14ac:dyDescent="0.25">
      <c r="F210" s="4" t="s">
        <v>3135</v>
      </c>
      <c r="I210" t="str">
        <f t="shared" si="3"/>
        <v>20% PARA LA ADECUACION DE LA OFICINA PROVINCIAL DEL MINISTERIO DE LA MUJER EN  SANCHEZ RAMIREZ, SEGUN CONTRATO CO-0002193-2024
FONDOS CPREV</v>
      </c>
    </row>
    <row r="211" spans="6:9" ht="60.75" x14ac:dyDescent="0.25">
      <c r="F211" s="4" t="s">
        <v>1664</v>
      </c>
      <c r="I211" t="str">
        <f t="shared" si="3"/>
        <v>FINAL ADECUACION DE LA OFICINA PROVINCIAL DE ESTE MINISTERIO EN LA PROVINCIA  HATO MAYOR, FONDO CPREV, MENOS EL 20% DE AVANCE EQUIVALENTE A RD$283,165.63</v>
      </c>
    </row>
    <row r="212" spans="6:9" ht="48.75" x14ac:dyDescent="0.25">
      <c r="F212" s="4" t="s">
        <v>3139</v>
      </c>
      <c r="I212" t="str">
        <f t="shared" si="3"/>
        <v>20% SEGUN CONTRATO NUM. CO-0002230-2024 PARA LA ADECUACIÓN DE LAS OFICINAS PROVINCIALES DEL MINISTERIO DE LA MUJER EN LAS PROVINCIAS ESPAILLAT</v>
      </c>
    </row>
    <row r="213" spans="6:9" ht="24.75" x14ac:dyDescent="0.25">
      <c r="F213" s="4" t="s">
        <v>2857</v>
      </c>
      <c r="I213" t="str">
        <f t="shared" si="3"/>
        <v>2DA Y FINAL ADECUACION DE LA OFICINA PROVINCIAL DE LA ROMANA</v>
      </c>
    </row>
    <row r="214" spans="6:9" ht="36.75" x14ac:dyDescent="0.25">
      <c r="F214" s="4" t="s">
        <v>1669</v>
      </c>
      <c r="I214" t="str">
        <f t="shared" si="3"/>
        <v>FINAL DE LA CONSTRUCCION DE LA VERJA PERIMETRAL EN LA OFICINA PROVINCIAL DE LA MUJER EN PEDERNALES</v>
      </c>
    </row>
    <row r="215" spans="6:9" ht="48.75" x14ac:dyDescent="0.25">
      <c r="F215" s="4" t="s">
        <v>3142</v>
      </c>
      <c r="I215" t="str">
        <f t="shared" si="3"/>
        <v>20% SEGUN CONTRATO MUN. CO-0002295-2024 PARA LA ADECUACIÓN DE LAS OFICINAS PROVINCIALES DEL MINISTERIO DE LA MUJER EN LAS PROVINCIAS DE DAJABÓN</v>
      </c>
    </row>
    <row r="216" spans="6:9" ht="60.75" x14ac:dyDescent="0.25">
      <c r="F216" s="4" t="s">
        <v>3144</v>
      </c>
      <c r="I216" t="str">
        <f t="shared" si="3"/>
        <v>20% SEGUN CONTRATO MUN. CO-0002296-2024 PARA LA ADECUACIÓN DE LAS OFICINAS PROVINCIALES DEL MINISTERIO DE LA MUJER EN LAS PROVINCIAS MONSEÑOR NOUEL.</v>
      </c>
    </row>
    <row r="217" spans="6:9" x14ac:dyDescent="0.25">
      <c r="F217" s="35"/>
      <c r="I217" t="str">
        <f t="shared" si="3"/>
        <v/>
      </c>
    </row>
    <row r="218" spans="6:9" x14ac:dyDescent="0.25">
      <c r="F218" s="45"/>
      <c r="I218" t="str">
        <f t="shared" si="3"/>
        <v/>
      </c>
    </row>
    <row r="219" spans="6:9" x14ac:dyDescent="0.25">
      <c r="F219" s="2"/>
      <c r="I219" t="str">
        <f t="shared" si="3"/>
        <v/>
      </c>
    </row>
    <row r="220" spans="6:9" x14ac:dyDescent="0.25">
      <c r="F220" s="2"/>
      <c r="I220" t="str">
        <f t="shared" si="3"/>
        <v/>
      </c>
    </row>
    <row r="221" spans="6:9" x14ac:dyDescent="0.25">
      <c r="F221" s="2"/>
      <c r="I221" t="str">
        <f t="shared" si="3"/>
        <v/>
      </c>
    </row>
    <row r="222" spans="6:9" x14ac:dyDescent="0.25">
      <c r="F222" s="2"/>
      <c r="I222" t="str">
        <f t="shared" si="3"/>
        <v/>
      </c>
    </row>
    <row r="223" spans="6:9" x14ac:dyDescent="0.25">
      <c r="F223" s="2"/>
      <c r="I223" t="str">
        <f t="shared" si="3"/>
        <v/>
      </c>
    </row>
    <row r="224" spans="6:9" x14ac:dyDescent="0.25">
      <c r="F224" s="2"/>
      <c r="I224" t="str">
        <f t="shared" si="3"/>
        <v/>
      </c>
    </row>
    <row r="225" spans="6:9" x14ac:dyDescent="0.25">
      <c r="F225" s="2"/>
      <c r="I225" t="str">
        <f t="shared" si="3"/>
        <v/>
      </c>
    </row>
    <row r="226" spans="6:9" x14ac:dyDescent="0.25">
      <c r="F226" s="2"/>
      <c r="I226" t="str">
        <f t="shared" si="3"/>
        <v/>
      </c>
    </row>
    <row r="227" spans="6:9" x14ac:dyDescent="0.25">
      <c r="F227" s="2"/>
      <c r="I227" t="str">
        <f t="shared" si="3"/>
        <v/>
      </c>
    </row>
    <row r="228" spans="6:9" x14ac:dyDescent="0.25">
      <c r="F228" s="2"/>
      <c r="I228" t="str">
        <f t="shared" si="3"/>
        <v/>
      </c>
    </row>
    <row r="229" spans="6:9" x14ac:dyDescent="0.25">
      <c r="F229" s="2"/>
      <c r="I229" t="str">
        <f t="shared" si="3"/>
        <v/>
      </c>
    </row>
    <row r="230" spans="6:9" x14ac:dyDescent="0.25">
      <c r="F230" s="2"/>
      <c r="I230" t="str">
        <f t="shared" si="3"/>
        <v/>
      </c>
    </row>
    <row r="231" spans="6:9" x14ac:dyDescent="0.25">
      <c r="F231" s="2"/>
      <c r="I231" t="str">
        <f t="shared" si="3"/>
        <v/>
      </c>
    </row>
    <row r="232" spans="6:9" x14ac:dyDescent="0.25">
      <c r="F232" s="2"/>
      <c r="I232" t="str">
        <f t="shared" si="3"/>
        <v/>
      </c>
    </row>
    <row r="233" spans="6:9" x14ac:dyDescent="0.25">
      <c r="F233" s="2"/>
      <c r="I233" t="str">
        <f t="shared" si="3"/>
        <v/>
      </c>
    </row>
    <row r="234" spans="6:9" x14ac:dyDescent="0.25">
      <c r="F234" s="2"/>
      <c r="I234" t="str">
        <f t="shared" si="3"/>
        <v/>
      </c>
    </row>
    <row r="235" spans="6:9" x14ac:dyDescent="0.25">
      <c r="F235" s="2"/>
      <c r="I235" t="str">
        <f t="shared" si="3"/>
        <v/>
      </c>
    </row>
    <row r="236" spans="6:9" x14ac:dyDescent="0.25">
      <c r="F236" s="2"/>
      <c r="I236" t="str">
        <f t="shared" si="3"/>
        <v/>
      </c>
    </row>
    <row r="237" spans="6:9" x14ac:dyDescent="0.25">
      <c r="F237" s="2"/>
      <c r="I237" t="str">
        <f t="shared" si="3"/>
        <v/>
      </c>
    </row>
    <row r="238" spans="6:9" x14ac:dyDescent="0.25">
      <c r="F238" s="2"/>
      <c r="I238" t="str">
        <f t="shared" si="3"/>
        <v/>
      </c>
    </row>
    <row r="239" spans="6:9" x14ac:dyDescent="0.25">
      <c r="F239" s="2"/>
      <c r="I239" t="str">
        <f t="shared" si="3"/>
        <v/>
      </c>
    </row>
    <row r="240" spans="6:9" x14ac:dyDescent="0.25">
      <c r="F240" s="2"/>
      <c r="I240" t="str">
        <f t="shared" si="3"/>
        <v/>
      </c>
    </row>
    <row r="241" spans="6:9" x14ac:dyDescent="0.25">
      <c r="F241" s="2"/>
      <c r="I241" t="str">
        <f t="shared" si="3"/>
        <v/>
      </c>
    </row>
    <row r="242" spans="6:9" x14ac:dyDescent="0.25">
      <c r="F242" s="2"/>
      <c r="I242" t="str">
        <f t="shared" si="3"/>
        <v/>
      </c>
    </row>
    <row r="243" spans="6:9" x14ac:dyDescent="0.25">
      <c r="F243" s="2"/>
      <c r="I243" t="str">
        <f t="shared" si="3"/>
        <v/>
      </c>
    </row>
    <row r="244" spans="6:9" x14ac:dyDescent="0.25">
      <c r="F244" s="2"/>
      <c r="I244" t="str">
        <f t="shared" si="3"/>
        <v/>
      </c>
    </row>
    <row r="245" spans="6:9" x14ac:dyDescent="0.25">
      <c r="F245" s="2"/>
      <c r="I245" t="str">
        <f t="shared" si="3"/>
        <v/>
      </c>
    </row>
    <row r="246" spans="6:9" x14ac:dyDescent="0.25">
      <c r="F246" s="2"/>
      <c r="I246" t="str">
        <f t="shared" si="3"/>
        <v/>
      </c>
    </row>
    <row r="247" spans="6:9" x14ac:dyDescent="0.25">
      <c r="F247" s="2"/>
      <c r="I247" t="str">
        <f t="shared" si="3"/>
        <v/>
      </c>
    </row>
    <row r="248" spans="6:9" x14ac:dyDescent="0.25">
      <c r="F248" s="2"/>
      <c r="I248" t="str">
        <f t="shared" si="3"/>
        <v/>
      </c>
    </row>
    <row r="249" spans="6:9" x14ac:dyDescent="0.25">
      <c r="F249" s="2"/>
      <c r="I249" t="str">
        <f t="shared" si="3"/>
        <v/>
      </c>
    </row>
    <row r="250" spans="6:9" x14ac:dyDescent="0.25">
      <c r="F250" s="2"/>
      <c r="I250" t="str">
        <f t="shared" si="3"/>
        <v/>
      </c>
    </row>
    <row r="251" spans="6:9" x14ac:dyDescent="0.25">
      <c r="F251" s="2"/>
      <c r="I251" t="str">
        <f t="shared" si="3"/>
        <v/>
      </c>
    </row>
    <row r="252" spans="6:9" x14ac:dyDescent="0.25">
      <c r="F252" s="2"/>
      <c r="I252" t="str">
        <f t="shared" si="3"/>
        <v/>
      </c>
    </row>
    <row r="253" spans="6:9" x14ac:dyDescent="0.25">
      <c r="F253" s="2"/>
      <c r="I253" t="str">
        <f t="shared" si="3"/>
        <v/>
      </c>
    </row>
    <row r="254" spans="6:9" x14ac:dyDescent="0.25">
      <c r="F254" s="2"/>
      <c r="I254" t="str">
        <f t="shared" si="3"/>
        <v/>
      </c>
    </row>
    <row r="255" spans="6:9" x14ac:dyDescent="0.25">
      <c r="F255" s="2"/>
      <c r="I255" t="str">
        <f t="shared" si="3"/>
        <v/>
      </c>
    </row>
    <row r="256" spans="6:9" x14ac:dyDescent="0.25">
      <c r="F256" s="2"/>
      <c r="I256" t="str">
        <f t="shared" si="3"/>
        <v/>
      </c>
    </row>
    <row r="257" spans="6:9" x14ac:dyDescent="0.25">
      <c r="F257" s="4"/>
      <c r="I257" t="str">
        <f t="shared" si="3"/>
        <v/>
      </c>
    </row>
    <row r="258" spans="6:9" x14ac:dyDescent="0.25">
      <c r="F258" s="4"/>
      <c r="I258" t="str">
        <f t="shared" si="3"/>
        <v/>
      </c>
    </row>
    <row r="259" spans="6:9" x14ac:dyDescent="0.25">
      <c r="F259" s="4"/>
      <c r="I259" t="str">
        <f t="shared" si="3"/>
        <v/>
      </c>
    </row>
    <row r="260" spans="6:9" x14ac:dyDescent="0.25">
      <c r="F260" s="4"/>
      <c r="I260" t="str">
        <f t="shared" ref="I260:I280" si="4">UPPER(F260)</f>
        <v/>
      </c>
    </row>
    <row r="261" spans="6:9" x14ac:dyDescent="0.25">
      <c r="F261" s="4"/>
      <c r="I261" t="str">
        <f t="shared" si="4"/>
        <v/>
      </c>
    </row>
    <row r="262" spans="6:9" x14ac:dyDescent="0.25">
      <c r="F262" s="4"/>
      <c r="I262" t="str">
        <f t="shared" si="4"/>
        <v/>
      </c>
    </row>
    <row r="263" spans="6:9" x14ac:dyDescent="0.25">
      <c r="F263" s="4"/>
      <c r="I263" t="str">
        <f t="shared" si="4"/>
        <v/>
      </c>
    </row>
    <row r="264" spans="6:9" x14ac:dyDescent="0.25">
      <c r="F264" s="4"/>
      <c r="I264" t="str">
        <f t="shared" si="4"/>
        <v/>
      </c>
    </row>
    <row r="265" spans="6:9" x14ac:dyDescent="0.25">
      <c r="F265" s="2"/>
      <c r="I265" t="str">
        <f t="shared" si="4"/>
        <v/>
      </c>
    </row>
    <row r="266" spans="6:9" x14ac:dyDescent="0.25">
      <c r="F266" s="2"/>
      <c r="I266" t="str">
        <f t="shared" si="4"/>
        <v/>
      </c>
    </row>
    <row r="267" spans="6:9" x14ac:dyDescent="0.25">
      <c r="F267" s="2"/>
      <c r="I267" t="str">
        <f t="shared" si="4"/>
        <v/>
      </c>
    </row>
    <row r="268" spans="6:9" x14ac:dyDescent="0.25">
      <c r="F268" s="2"/>
      <c r="I268" t="str">
        <f t="shared" si="4"/>
        <v/>
      </c>
    </row>
    <row r="269" spans="6:9" x14ac:dyDescent="0.25">
      <c r="F269" s="2"/>
      <c r="I269" t="str">
        <f t="shared" si="4"/>
        <v/>
      </c>
    </row>
    <row r="270" spans="6:9" x14ac:dyDescent="0.25">
      <c r="F270" s="2"/>
      <c r="I270" t="str">
        <f t="shared" si="4"/>
        <v/>
      </c>
    </row>
    <row r="271" spans="6:9" x14ac:dyDescent="0.25">
      <c r="F271" s="2"/>
      <c r="I271" t="str">
        <f t="shared" si="4"/>
        <v/>
      </c>
    </row>
    <row r="272" spans="6:9" x14ac:dyDescent="0.25">
      <c r="F272" s="2"/>
      <c r="I272" t="str">
        <f t="shared" si="4"/>
        <v/>
      </c>
    </row>
    <row r="273" spans="6:9" x14ac:dyDescent="0.25">
      <c r="F273" s="2"/>
      <c r="I273" t="str">
        <f t="shared" si="4"/>
        <v/>
      </c>
    </row>
    <row r="274" spans="6:9" x14ac:dyDescent="0.25">
      <c r="F274" s="2"/>
      <c r="I274" t="str">
        <f t="shared" si="4"/>
        <v/>
      </c>
    </row>
    <row r="275" spans="6:9" x14ac:dyDescent="0.25">
      <c r="F275" s="2"/>
      <c r="I275" t="str">
        <f t="shared" si="4"/>
        <v/>
      </c>
    </row>
    <row r="276" spans="6:9" x14ac:dyDescent="0.25">
      <c r="F276" s="2"/>
      <c r="I276" t="str">
        <f t="shared" si="4"/>
        <v/>
      </c>
    </row>
    <row r="277" spans="6:9" x14ac:dyDescent="0.25">
      <c r="F277" s="2"/>
      <c r="I277" t="str">
        <f t="shared" si="4"/>
        <v/>
      </c>
    </row>
    <row r="278" spans="6:9" x14ac:dyDescent="0.25">
      <c r="F278" s="2"/>
      <c r="I278" t="str">
        <f t="shared" si="4"/>
        <v/>
      </c>
    </row>
    <row r="279" spans="6:9" x14ac:dyDescent="0.25">
      <c r="F279" s="2"/>
      <c r="I279" t="str">
        <f t="shared" si="4"/>
        <v/>
      </c>
    </row>
    <row r="280" spans="6:9" x14ac:dyDescent="0.25">
      <c r="F280" s="2"/>
      <c r="I280" t="str">
        <f t="shared" si="4"/>
        <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62048-158A-412F-9CE1-DB0125FE7050}">
  <dimension ref="A1:M314"/>
  <sheetViews>
    <sheetView topLeftCell="A3" zoomScale="96" zoomScaleNormal="96" workbookViewId="0">
      <selection activeCell="A3" sqref="A1:XFD1048576"/>
    </sheetView>
  </sheetViews>
  <sheetFormatPr baseColWidth="10" defaultColWidth="11.42578125" defaultRowHeight="15" x14ac:dyDescent="0.25"/>
  <cols>
    <col min="1" max="1" width="16.140625" customWidth="1"/>
    <col min="2" max="2" width="36" style="45" customWidth="1"/>
    <col min="3" max="3" width="20" style="69" customWidth="1"/>
    <col min="4" max="4" width="13" style="73" customWidth="1"/>
    <col min="5" max="5" width="49.7109375" style="45" customWidth="1"/>
    <col min="6" max="6" width="14.5703125" style="14" customWidth="1"/>
    <col min="7" max="7" width="16.28515625" style="63" customWidth="1"/>
    <col min="8" max="8" width="15.42578125" style="61" customWidth="1"/>
    <col min="9" max="10" width="13.140625" bestFit="1" customWidth="1"/>
    <col min="11" max="11" width="14.42578125" customWidth="1"/>
    <col min="12" max="12" width="13.5703125" customWidth="1"/>
    <col min="13" max="13" width="15.28515625" customWidth="1"/>
    <col min="14" max="14" width="14.42578125" bestFit="1" customWidth="1"/>
    <col min="15" max="15" width="12.85546875" bestFit="1" customWidth="1"/>
    <col min="16" max="16" width="14" customWidth="1"/>
  </cols>
  <sheetData>
    <row r="1" spans="1:12" x14ac:dyDescent="0.25">
      <c r="A1" s="18" t="s">
        <v>0</v>
      </c>
      <c r="B1" s="24"/>
      <c r="C1" s="66"/>
      <c r="D1" s="70"/>
      <c r="E1" s="24"/>
      <c r="F1" s="18"/>
      <c r="G1" s="54"/>
      <c r="I1" s="1"/>
    </row>
    <row r="2" spans="1:12" ht="16.5" x14ac:dyDescent="0.3">
      <c r="A2" s="3" t="s">
        <v>1</v>
      </c>
      <c r="B2" s="7"/>
      <c r="C2" s="67"/>
      <c r="D2" s="71"/>
      <c r="E2" s="7"/>
      <c r="F2" s="3"/>
      <c r="G2" s="55"/>
      <c r="I2" s="1"/>
    </row>
    <row r="3" spans="1:12" x14ac:dyDescent="0.25">
      <c r="A3" s="18" t="s">
        <v>253</v>
      </c>
      <c r="B3" s="24"/>
      <c r="C3" s="66"/>
      <c r="D3" s="70"/>
      <c r="E3" s="24"/>
      <c r="F3" s="18"/>
      <c r="G3" s="54"/>
      <c r="I3" s="1"/>
    </row>
    <row r="4" spans="1:12" x14ac:dyDescent="0.25">
      <c r="A4" s="19"/>
      <c r="B4" s="6"/>
      <c r="C4" s="68"/>
      <c r="D4" s="72"/>
      <c r="E4" s="6"/>
      <c r="F4" s="13"/>
      <c r="G4" s="56"/>
      <c r="I4" s="1"/>
    </row>
    <row r="5" spans="1:12" x14ac:dyDescent="0.25">
      <c r="A5" s="1"/>
      <c r="B5" s="6"/>
      <c r="C5" s="68"/>
      <c r="D5" s="72"/>
      <c r="E5" s="6"/>
      <c r="F5" s="13"/>
      <c r="G5" s="56"/>
      <c r="I5" s="1"/>
    </row>
    <row r="6" spans="1:12" ht="60.75" customHeight="1" x14ac:dyDescent="0.25">
      <c r="A6" s="20" t="s">
        <v>3</v>
      </c>
      <c r="B6" s="20" t="s">
        <v>4</v>
      </c>
      <c r="C6" s="25" t="s">
        <v>5</v>
      </c>
      <c r="D6" s="25" t="s">
        <v>6</v>
      </c>
      <c r="E6" s="25" t="s">
        <v>7</v>
      </c>
      <c r="F6" s="37" t="s">
        <v>8</v>
      </c>
      <c r="G6" s="57" t="s">
        <v>9</v>
      </c>
      <c r="I6" s="1"/>
    </row>
    <row r="7" spans="1:12" x14ac:dyDescent="0.25">
      <c r="A7" s="2" t="s">
        <v>254</v>
      </c>
      <c r="B7" s="80" t="s">
        <v>255</v>
      </c>
      <c r="C7" s="69" t="s">
        <v>256</v>
      </c>
      <c r="D7" s="64"/>
      <c r="E7" s="4" t="s">
        <v>257</v>
      </c>
      <c r="F7" s="65" t="s">
        <v>258</v>
      </c>
      <c r="G7" s="120">
        <v>23250</v>
      </c>
      <c r="H7" s="120"/>
      <c r="I7" s="92"/>
      <c r="J7" s="92"/>
      <c r="K7" s="92"/>
      <c r="L7" s="92"/>
    </row>
    <row r="8" spans="1:12" x14ac:dyDescent="0.25">
      <c r="A8" s="2" t="s">
        <v>254</v>
      </c>
      <c r="B8" s="80" t="s">
        <v>255</v>
      </c>
      <c r="C8" s="69">
        <v>7811</v>
      </c>
      <c r="D8" s="64" t="s">
        <v>170</v>
      </c>
      <c r="E8" s="4" t="s">
        <v>259</v>
      </c>
      <c r="F8" s="65" t="s">
        <v>260</v>
      </c>
      <c r="G8" s="120">
        <v>34333.18</v>
      </c>
      <c r="H8" s="120"/>
      <c r="I8" s="92"/>
      <c r="J8" s="92"/>
      <c r="K8" s="92"/>
      <c r="L8" s="92"/>
    </row>
    <row r="9" spans="1:12" x14ac:dyDescent="0.25">
      <c r="A9" s="2" t="s">
        <v>254</v>
      </c>
      <c r="B9" s="80" t="s">
        <v>255</v>
      </c>
      <c r="C9" s="69">
        <v>7902</v>
      </c>
      <c r="D9" s="64" t="s">
        <v>65</v>
      </c>
      <c r="E9" s="4" t="s">
        <v>261</v>
      </c>
      <c r="F9" s="65" t="s">
        <v>262</v>
      </c>
      <c r="G9" s="120">
        <v>380655.57</v>
      </c>
      <c r="H9" s="120"/>
      <c r="I9" s="92"/>
      <c r="J9" s="92"/>
      <c r="K9" s="92"/>
      <c r="L9" s="92"/>
    </row>
    <row r="10" spans="1:12" ht="36.75" x14ac:dyDescent="0.25">
      <c r="A10" s="2" t="s">
        <v>263</v>
      </c>
      <c r="B10" s="80" t="s">
        <v>264</v>
      </c>
      <c r="C10" s="69" t="s">
        <v>265</v>
      </c>
      <c r="D10" s="64" t="s">
        <v>266</v>
      </c>
      <c r="E10" s="4" t="s">
        <v>267</v>
      </c>
      <c r="F10" s="65" t="s">
        <v>268</v>
      </c>
      <c r="G10" s="120">
        <v>13439.57</v>
      </c>
      <c r="H10" s="120"/>
      <c r="I10" s="92"/>
      <c r="J10" s="92"/>
      <c r="K10" s="92"/>
      <c r="L10" s="92"/>
    </row>
    <row r="11" spans="1:12" ht="24.75" x14ac:dyDescent="0.25">
      <c r="A11" s="2" t="s">
        <v>263</v>
      </c>
      <c r="B11" s="80" t="s">
        <v>264</v>
      </c>
      <c r="C11" s="69" t="s">
        <v>269</v>
      </c>
      <c r="D11" s="64" t="s">
        <v>266</v>
      </c>
      <c r="E11" s="4" t="s">
        <v>270</v>
      </c>
      <c r="F11" s="65" t="s">
        <v>271</v>
      </c>
      <c r="G11" s="120">
        <v>2576.7199999999998</v>
      </c>
      <c r="I11" s="92"/>
      <c r="J11" s="92"/>
      <c r="K11" s="92"/>
      <c r="L11" s="92"/>
    </row>
    <row r="12" spans="1:12" ht="36.75" x14ac:dyDescent="0.25">
      <c r="A12" s="2" t="s">
        <v>272</v>
      </c>
      <c r="B12" s="80" t="s">
        <v>273</v>
      </c>
      <c r="C12" s="69" t="s">
        <v>274</v>
      </c>
      <c r="D12" s="73" t="s">
        <v>53</v>
      </c>
      <c r="E12" s="4" t="s">
        <v>275</v>
      </c>
      <c r="F12" s="65" t="s">
        <v>276</v>
      </c>
      <c r="G12" s="120">
        <v>2746</v>
      </c>
      <c r="I12" s="92"/>
      <c r="J12" s="92"/>
      <c r="K12" s="92"/>
      <c r="L12" s="92"/>
    </row>
    <row r="13" spans="1:12" ht="36.75" x14ac:dyDescent="0.25">
      <c r="A13" s="2" t="s">
        <v>272</v>
      </c>
      <c r="B13" s="80" t="s">
        <v>273</v>
      </c>
      <c r="C13" s="69" t="s">
        <v>277</v>
      </c>
      <c r="D13" s="73" t="s">
        <v>65</v>
      </c>
      <c r="E13" s="4" t="s">
        <v>275</v>
      </c>
      <c r="F13" s="65" t="s">
        <v>276</v>
      </c>
      <c r="G13" s="120">
        <v>2746</v>
      </c>
      <c r="I13" s="92"/>
      <c r="J13" s="92"/>
      <c r="K13" s="92"/>
      <c r="L13" s="92"/>
    </row>
    <row r="14" spans="1:12" ht="36.75" x14ac:dyDescent="0.25">
      <c r="A14" s="2" t="s">
        <v>272</v>
      </c>
      <c r="B14" s="80" t="s">
        <v>273</v>
      </c>
      <c r="C14" s="69" t="s">
        <v>278</v>
      </c>
      <c r="D14" s="73" t="s">
        <v>266</v>
      </c>
      <c r="E14" s="4" t="s">
        <v>275</v>
      </c>
      <c r="F14" s="65" t="s">
        <v>276</v>
      </c>
      <c r="G14" s="120">
        <v>2746</v>
      </c>
      <c r="I14" s="92"/>
      <c r="J14" s="92"/>
      <c r="K14" s="92"/>
      <c r="L14" s="92"/>
    </row>
    <row r="15" spans="1:12" ht="36.75" x14ac:dyDescent="0.25">
      <c r="A15" s="2" t="s">
        <v>222</v>
      </c>
      <c r="B15" s="80" t="s">
        <v>279</v>
      </c>
      <c r="C15" s="69" t="s">
        <v>224</v>
      </c>
      <c r="D15" s="73" t="s">
        <v>280</v>
      </c>
      <c r="E15" s="4" t="s">
        <v>281</v>
      </c>
      <c r="F15" s="65" t="s">
        <v>227</v>
      </c>
      <c r="G15" s="120">
        <v>2676.8</v>
      </c>
      <c r="H15" s="120"/>
      <c r="I15" s="92"/>
      <c r="J15" s="92"/>
      <c r="K15" s="92"/>
      <c r="L15" s="92"/>
    </row>
    <row r="16" spans="1:12" ht="24.75" x14ac:dyDescent="0.25">
      <c r="A16" s="2" t="s">
        <v>282</v>
      </c>
      <c r="B16" s="80" t="s">
        <v>283</v>
      </c>
      <c r="C16" s="69" t="s">
        <v>284</v>
      </c>
      <c r="D16" s="64" t="s">
        <v>285</v>
      </c>
      <c r="E16" s="4" t="s">
        <v>286</v>
      </c>
      <c r="F16" s="65" t="s">
        <v>287</v>
      </c>
      <c r="G16" s="120">
        <v>47718.93</v>
      </c>
      <c r="H16" s="120"/>
      <c r="I16" s="92"/>
      <c r="J16" s="92"/>
      <c r="K16" s="92"/>
      <c r="L16" s="92"/>
    </row>
    <row r="17" spans="1:12" ht="24.75" x14ac:dyDescent="0.25">
      <c r="A17" s="2" t="s">
        <v>288</v>
      </c>
      <c r="B17" s="80" t="s">
        <v>289</v>
      </c>
      <c r="C17" s="69" t="s">
        <v>290</v>
      </c>
      <c r="D17" s="64" t="s">
        <v>291</v>
      </c>
      <c r="E17" s="4" t="s">
        <v>292</v>
      </c>
      <c r="F17" s="65" t="s">
        <v>293</v>
      </c>
      <c r="G17" s="120">
        <v>35400</v>
      </c>
      <c r="H17" s="120"/>
      <c r="I17" s="92"/>
      <c r="J17" s="92"/>
      <c r="K17" s="92"/>
      <c r="L17" s="92"/>
    </row>
    <row r="18" spans="1:12" ht="24.75" x14ac:dyDescent="0.25">
      <c r="A18" s="2" t="s">
        <v>294</v>
      </c>
      <c r="B18" s="80" t="s">
        <v>295</v>
      </c>
      <c r="C18" s="69" t="s">
        <v>296</v>
      </c>
      <c r="D18" s="64" t="s">
        <v>297</v>
      </c>
      <c r="E18" s="4" t="s">
        <v>298</v>
      </c>
      <c r="F18" s="65" t="s">
        <v>299</v>
      </c>
      <c r="G18" s="120">
        <v>60000</v>
      </c>
      <c r="H18" s="120"/>
      <c r="I18" s="92"/>
      <c r="J18" s="92"/>
      <c r="K18" s="92"/>
      <c r="L18" s="92"/>
    </row>
    <row r="19" spans="1:12" x14ac:dyDescent="0.25">
      <c r="A19" s="2" t="s">
        <v>300</v>
      </c>
      <c r="B19" s="80" t="s">
        <v>301</v>
      </c>
      <c r="C19" s="69" t="s">
        <v>302</v>
      </c>
      <c r="D19" s="64" t="s">
        <v>303</v>
      </c>
      <c r="E19" s="4" t="s">
        <v>304</v>
      </c>
      <c r="F19" s="65" t="s">
        <v>305</v>
      </c>
      <c r="G19" s="120">
        <v>214162.03</v>
      </c>
      <c r="I19" s="92"/>
      <c r="J19" s="92"/>
      <c r="K19" s="92"/>
      <c r="L19" s="92"/>
    </row>
    <row r="20" spans="1:12" ht="24.75" x14ac:dyDescent="0.25">
      <c r="A20" s="2" t="s">
        <v>306</v>
      </c>
      <c r="B20" s="80" t="s">
        <v>307</v>
      </c>
      <c r="C20" s="69" t="s">
        <v>308</v>
      </c>
      <c r="D20" s="64" t="s">
        <v>309</v>
      </c>
      <c r="E20" s="4" t="s">
        <v>310</v>
      </c>
      <c r="F20" s="65" t="s">
        <v>311</v>
      </c>
      <c r="G20" s="120">
        <v>13500</v>
      </c>
      <c r="I20" s="92"/>
      <c r="J20" s="92"/>
      <c r="K20" s="92"/>
      <c r="L20" s="92"/>
    </row>
    <row r="21" spans="1:12" ht="24.75" x14ac:dyDescent="0.25">
      <c r="A21" s="2" t="s">
        <v>306</v>
      </c>
      <c r="B21" s="80" t="s">
        <v>307</v>
      </c>
      <c r="C21" s="69" t="s">
        <v>296</v>
      </c>
      <c r="D21" s="64" t="s">
        <v>312</v>
      </c>
      <c r="E21" s="4" t="s">
        <v>310</v>
      </c>
      <c r="F21" s="65" t="s">
        <v>311</v>
      </c>
      <c r="G21" s="120">
        <v>9000</v>
      </c>
      <c r="H21" s="120"/>
      <c r="I21" s="92"/>
      <c r="J21" s="92"/>
      <c r="K21" s="92"/>
      <c r="L21" s="92"/>
    </row>
    <row r="22" spans="1:12" ht="24.75" x14ac:dyDescent="0.25">
      <c r="A22" s="2" t="s">
        <v>313</v>
      </c>
      <c r="B22" s="80" t="s">
        <v>314</v>
      </c>
      <c r="C22" s="69" t="s">
        <v>315</v>
      </c>
      <c r="D22" s="64" t="s">
        <v>147</v>
      </c>
      <c r="E22" s="4" t="s">
        <v>316</v>
      </c>
      <c r="F22" s="65" t="s">
        <v>317</v>
      </c>
      <c r="G22" s="120">
        <v>24867.5</v>
      </c>
      <c r="I22" s="92"/>
      <c r="J22" s="92"/>
      <c r="K22" s="92"/>
      <c r="L22" s="92"/>
    </row>
    <row r="23" spans="1:12" ht="24.75" x14ac:dyDescent="0.25">
      <c r="A23" s="2" t="s">
        <v>313</v>
      </c>
      <c r="B23" s="80" t="s">
        <v>314</v>
      </c>
      <c r="C23" s="69" t="s">
        <v>318</v>
      </c>
      <c r="D23" s="64" t="s">
        <v>147</v>
      </c>
      <c r="E23" s="4" t="s">
        <v>316</v>
      </c>
      <c r="F23" s="65" t="s">
        <v>319</v>
      </c>
      <c r="G23" s="120">
        <v>82008.509999999995</v>
      </c>
      <c r="H23" s="120"/>
      <c r="I23" s="92"/>
      <c r="J23" s="92"/>
      <c r="K23" s="92"/>
      <c r="L23" s="92"/>
    </row>
    <row r="24" spans="1:12" ht="24.75" x14ac:dyDescent="0.25">
      <c r="A24" s="2" t="s">
        <v>320</v>
      </c>
      <c r="B24" s="80" t="s">
        <v>321</v>
      </c>
      <c r="C24" s="69" t="s">
        <v>322</v>
      </c>
      <c r="D24" s="64" t="s">
        <v>323</v>
      </c>
      <c r="E24" s="4" t="s">
        <v>324</v>
      </c>
      <c r="F24" s="65" t="s">
        <v>325</v>
      </c>
      <c r="G24" s="120">
        <v>54929</v>
      </c>
      <c r="H24" s="120"/>
      <c r="I24" s="92"/>
      <c r="J24" s="92"/>
      <c r="K24" s="92"/>
      <c r="L24" s="92"/>
    </row>
    <row r="25" spans="1:12" ht="36.75" x14ac:dyDescent="0.25">
      <c r="A25" s="2" t="s">
        <v>326</v>
      </c>
      <c r="B25" s="80" t="s">
        <v>327</v>
      </c>
      <c r="C25" s="69" t="s">
        <v>328</v>
      </c>
      <c r="D25" s="64" t="s">
        <v>329</v>
      </c>
      <c r="E25" s="4" t="s">
        <v>330</v>
      </c>
      <c r="F25" s="65" t="s">
        <v>331</v>
      </c>
      <c r="G25" s="120">
        <v>12227.16</v>
      </c>
      <c r="H25" s="120"/>
      <c r="I25" s="92"/>
      <c r="J25" s="92"/>
      <c r="K25" s="92"/>
      <c r="L25" s="92"/>
    </row>
    <row r="26" spans="1:12" ht="36.75" x14ac:dyDescent="0.25">
      <c r="A26" s="2" t="s">
        <v>332</v>
      </c>
      <c r="B26" s="80" t="s">
        <v>333</v>
      </c>
      <c r="C26" s="64" t="s">
        <v>334</v>
      </c>
      <c r="D26" s="64" t="s">
        <v>334</v>
      </c>
      <c r="E26" s="4" t="s">
        <v>335</v>
      </c>
      <c r="F26" s="65" t="s">
        <v>336</v>
      </c>
      <c r="G26" s="120">
        <v>229333</v>
      </c>
      <c r="H26" s="78" t="s">
        <v>337</v>
      </c>
      <c r="I26" s="78"/>
      <c r="J26" s="92"/>
      <c r="K26" s="92"/>
      <c r="L26" s="92"/>
    </row>
    <row r="27" spans="1:12" ht="36.75" x14ac:dyDescent="0.25">
      <c r="A27" s="2" t="s">
        <v>338</v>
      </c>
      <c r="B27" s="80" t="s">
        <v>339</v>
      </c>
      <c r="C27" s="69" t="s">
        <v>340</v>
      </c>
      <c r="D27" s="64" t="s">
        <v>141</v>
      </c>
      <c r="E27" s="4" t="s">
        <v>341</v>
      </c>
      <c r="F27" s="65" t="s">
        <v>342</v>
      </c>
      <c r="G27" s="120">
        <v>21871.35</v>
      </c>
      <c r="I27" s="92"/>
      <c r="J27" s="92"/>
      <c r="K27" s="92"/>
      <c r="L27" s="92"/>
    </row>
    <row r="28" spans="1:12" ht="36.75" x14ac:dyDescent="0.25">
      <c r="A28" s="2" t="s">
        <v>338</v>
      </c>
      <c r="B28" s="80" t="s">
        <v>339</v>
      </c>
      <c r="C28" s="69" t="s">
        <v>343</v>
      </c>
      <c r="D28" s="64" t="s">
        <v>344</v>
      </c>
      <c r="E28" s="4" t="s">
        <v>345</v>
      </c>
      <c r="F28" s="65" t="s">
        <v>346</v>
      </c>
      <c r="G28" s="120">
        <v>6374.96</v>
      </c>
      <c r="I28" s="92"/>
      <c r="J28" s="92"/>
      <c r="K28" s="92"/>
      <c r="L28" s="92"/>
    </row>
    <row r="29" spans="1:12" x14ac:dyDescent="0.25">
      <c r="A29" s="2" t="s">
        <v>347</v>
      </c>
      <c r="B29" s="80" t="s">
        <v>348</v>
      </c>
      <c r="C29" s="69" t="s">
        <v>349</v>
      </c>
      <c r="D29" s="64" t="s">
        <v>85</v>
      </c>
      <c r="E29" s="4" t="s">
        <v>350</v>
      </c>
      <c r="F29" s="65" t="s">
        <v>351</v>
      </c>
      <c r="G29" s="120">
        <v>7598.86</v>
      </c>
      <c r="I29" s="92"/>
      <c r="J29" s="92"/>
      <c r="K29" s="92"/>
      <c r="L29" s="92"/>
    </row>
    <row r="30" spans="1:12" x14ac:dyDescent="0.25">
      <c r="A30" s="2" t="s">
        <v>347</v>
      </c>
      <c r="B30" s="80" t="s">
        <v>348</v>
      </c>
      <c r="C30" s="69" t="s">
        <v>352</v>
      </c>
      <c r="D30" s="64" t="s">
        <v>344</v>
      </c>
      <c r="E30" s="4" t="s">
        <v>350</v>
      </c>
      <c r="F30" s="65" t="s">
        <v>353</v>
      </c>
      <c r="G30" s="120">
        <v>4500</v>
      </c>
      <c r="H30" s="120"/>
      <c r="I30" s="92"/>
      <c r="J30" s="92"/>
      <c r="K30" s="92"/>
      <c r="L30" s="92"/>
    </row>
    <row r="31" spans="1:12" ht="36.75" x14ac:dyDescent="0.25">
      <c r="A31" s="2" t="s">
        <v>234</v>
      </c>
      <c r="B31" s="80" t="s">
        <v>235</v>
      </c>
      <c r="C31" s="69">
        <v>10297</v>
      </c>
      <c r="D31" s="64" t="s">
        <v>354</v>
      </c>
      <c r="E31" s="4" t="s">
        <v>355</v>
      </c>
      <c r="F31" s="65" t="s">
        <v>356</v>
      </c>
      <c r="G31" s="120">
        <v>885000</v>
      </c>
      <c r="H31" s="120"/>
      <c r="I31" s="92"/>
      <c r="J31" s="92"/>
      <c r="K31" s="92"/>
      <c r="L31" s="92"/>
    </row>
    <row r="32" spans="1:12" ht="60.75" x14ac:dyDescent="0.25">
      <c r="A32" s="2" t="s">
        <v>234</v>
      </c>
      <c r="B32" s="80" t="s">
        <v>235</v>
      </c>
      <c r="C32" s="69">
        <v>10298</v>
      </c>
      <c r="D32" s="64" t="s">
        <v>354</v>
      </c>
      <c r="E32" s="4" t="s">
        <v>357</v>
      </c>
      <c r="F32" s="65" t="s">
        <v>358</v>
      </c>
      <c r="G32" s="120">
        <v>1012500</v>
      </c>
      <c r="H32" s="120"/>
      <c r="I32" s="92"/>
      <c r="J32" s="92"/>
      <c r="K32" s="92"/>
      <c r="L32" s="92"/>
    </row>
    <row r="33" spans="1:12" ht="36.75" x14ac:dyDescent="0.25">
      <c r="A33" s="2" t="s">
        <v>359</v>
      </c>
      <c r="B33" s="80" t="s">
        <v>360</v>
      </c>
      <c r="C33" s="69">
        <v>20009</v>
      </c>
      <c r="D33" s="64" t="s">
        <v>266</v>
      </c>
      <c r="E33" s="4" t="s">
        <v>361</v>
      </c>
      <c r="F33" s="65" t="s">
        <v>362</v>
      </c>
      <c r="G33" s="120">
        <v>591781</v>
      </c>
      <c r="H33" s="120"/>
      <c r="I33" s="92"/>
      <c r="J33" s="92"/>
      <c r="K33" s="92"/>
      <c r="L33" s="92"/>
    </row>
    <row r="34" spans="1:12" ht="24.75" x14ac:dyDescent="0.25">
      <c r="A34" s="2" t="s">
        <v>363</v>
      </c>
      <c r="B34" s="80" t="s">
        <v>364</v>
      </c>
      <c r="C34" s="69">
        <v>10153</v>
      </c>
      <c r="D34" s="64" t="s">
        <v>43</v>
      </c>
      <c r="E34" s="4" t="s">
        <v>365</v>
      </c>
      <c r="F34" s="65" t="s">
        <v>366</v>
      </c>
      <c r="G34" s="120">
        <v>6500000</v>
      </c>
      <c r="H34" s="120"/>
      <c r="I34" s="92"/>
      <c r="J34" s="92"/>
      <c r="K34" s="92"/>
      <c r="L34" s="92"/>
    </row>
    <row r="35" spans="1:12" ht="24.75" x14ac:dyDescent="0.25">
      <c r="A35" s="2" t="s">
        <v>367</v>
      </c>
      <c r="B35" s="80" t="s">
        <v>368</v>
      </c>
      <c r="C35" s="69" t="s">
        <v>369</v>
      </c>
      <c r="D35" s="64" t="s">
        <v>370</v>
      </c>
      <c r="E35" s="4" t="s">
        <v>371</v>
      </c>
      <c r="F35" s="65" t="s">
        <v>372</v>
      </c>
      <c r="G35" s="120">
        <v>233997.56</v>
      </c>
      <c r="H35" s="120"/>
      <c r="I35" s="92"/>
      <c r="J35" s="92"/>
      <c r="K35" s="92"/>
      <c r="L35" s="92"/>
    </row>
    <row r="36" spans="1:12" ht="24.75" x14ac:dyDescent="0.25">
      <c r="A36" s="2" t="s">
        <v>373</v>
      </c>
      <c r="B36" s="80" t="s">
        <v>374</v>
      </c>
      <c r="C36" s="69" t="s">
        <v>375</v>
      </c>
      <c r="D36" s="64" t="s">
        <v>43</v>
      </c>
      <c r="E36" s="4" t="s">
        <v>376</v>
      </c>
      <c r="F36" s="65" t="s">
        <v>377</v>
      </c>
      <c r="G36" s="120">
        <v>2933284.85</v>
      </c>
      <c r="H36" s="120"/>
      <c r="I36" s="75"/>
      <c r="J36" s="92"/>
      <c r="K36" s="92"/>
      <c r="L36" s="92"/>
    </row>
    <row r="37" spans="1:12" ht="24.75" x14ac:dyDescent="0.25">
      <c r="A37" s="2" t="s">
        <v>25</v>
      </c>
      <c r="B37" s="80" t="s">
        <v>26</v>
      </c>
      <c r="C37" s="69" t="s">
        <v>378</v>
      </c>
      <c r="D37" s="64" t="s">
        <v>344</v>
      </c>
      <c r="E37" s="4" t="s">
        <v>379</v>
      </c>
      <c r="F37" s="65" t="s">
        <v>380</v>
      </c>
      <c r="G37" s="120">
        <v>2608.5</v>
      </c>
      <c r="I37" s="92"/>
      <c r="J37" s="92"/>
      <c r="K37" s="92"/>
      <c r="L37" s="92"/>
    </row>
    <row r="38" spans="1:12" ht="24.75" x14ac:dyDescent="0.25">
      <c r="A38" s="2" t="s">
        <v>25</v>
      </c>
      <c r="B38" s="80" t="s">
        <v>26</v>
      </c>
      <c r="C38" s="69" t="s">
        <v>381</v>
      </c>
      <c r="D38" s="64" t="s">
        <v>344</v>
      </c>
      <c r="E38" s="4" t="s">
        <v>379</v>
      </c>
      <c r="F38" s="65" t="s">
        <v>380</v>
      </c>
      <c r="G38" s="120">
        <v>1763.65</v>
      </c>
      <c r="I38" s="92"/>
      <c r="J38" s="92"/>
      <c r="K38" s="92"/>
      <c r="L38" s="92"/>
    </row>
    <row r="39" spans="1:12" ht="24.75" x14ac:dyDescent="0.25">
      <c r="A39" s="2" t="s">
        <v>25</v>
      </c>
      <c r="B39" s="80" t="s">
        <v>26</v>
      </c>
      <c r="C39" s="69" t="s">
        <v>382</v>
      </c>
      <c r="D39" s="64" t="s">
        <v>344</v>
      </c>
      <c r="E39" s="4" t="s">
        <v>379</v>
      </c>
      <c r="F39" s="65" t="s">
        <v>380</v>
      </c>
      <c r="G39" s="120">
        <v>21596.52</v>
      </c>
      <c r="I39" s="92"/>
      <c r="J39" s="92"/>
      <c r="K39" s="92"/>
      <c r="L39" s="92"/>
    </row>
    <row r="40" spans="1:12" ht="24.75" x14ac:dyDescent="0.25">
      <c r="A40" s="2" t="s">
        <v>25</v>
      </c>
      <c r="B40" s="80" t="s">
        <v>26</v>
      </c>
      <c r="C40" s="69" t="s">
        <v>383</v>
      </c>
      <c r="D40" s="64" t="s">
        <v>344</v>
      </c>
      <c r="E40" s="4" t="s">
        <v>379</v>
      </c>
      <c r="F40" s="65" t="s">
        <v>380</v>
      </c>
      <c r="G40" s="120">
        <v>22243.62</v>
      </c>
      <c r="I40" s="92"/>
      <c r="J40" s="92"/>
      <c r="K40" s="92"/>
      <c r="L40" s="92"/>
    </row>
    <row r="41" spans="1:12" ht="24.75" x14ac:dyDescent="0.25">
      <c r="A41" s="2" t="s">
        <v>25</v>
      </c>
      <c r="B41" s="80" t="s">
        <v>26</v>
      </c>
      <c r="C41" s="69" t="s">
        <v>384</v>
      </c>
      <c r="D41" s="64" t="s">
        <v>344</v>
      </c>
      <c r="E41" s="4" t="s">
        <v>379</v>
      </c>
      <c r="F41" s="65" t="s">
        <v>380</v>
      </c>
      <c r="G41" s="120">
        <v>18663</v>
      </c>
      <c r="I41" s="92"/>
      <c r="J41" s="92"/>
      <c r="K41" s="92"/>
      <c r="L41" s="92"/>
    </row>
    <row r="42" spans="1:12" ht="24.75" x14ac:dyDescent="0.25">
      <c r="A42" s="2" t="s">
        <v>25</v>
      </c>
      <c r="B42" s="80" t="s">
        <v>26</v>
      </c>
      <c r="C42" s="69" t="s">
        <v>385</v>
      </c>
      <c r="D42" s="64" t="s">
        <v>344</v>
      </c>
      <c r="E42" s="4" t="s">
        <v>379</v>
      </c>
      <c r="F42" s="65" t="s">
        <v>380</v>
      </c>
      <c r="G42" s="120">
        <v>16736.080000000002</v>
      </c>
      <c r="H42" s="120"/>
      <c r="I42" s="92"/>
      <c r="J42" s="92"/>
      <c r="K42" s="92"/>
      <c r="L42" s="92"/>
    </row>
    <row r="43" spans="1:12" ht="24.75" x14ac:dyDescent="0.25">
      <c r="A43" s="2" t="s">
        <v>75</v>
      </c>
      <c r="B43" s="80" t="s">
        <v>76</v>
      </c>
      <c r="C43" s="69" t="s">
        <v>386</v>
      </c>
      <c r="D43" s="64" t="s">
        <v>266</v>
      </c>
      <c r="E43" s="4" t="s">
        <v>387</v>
      </c>
      <c r="F43" s="65" t="s">
        <v>388</v>
      </c>
      <c r="G43" s="120">
        <v>788</v>
      </c>
      <c r="H43" s="120"/>
      <c r="I43" s="92"/>
      <c r="J43" s="92"/>
      <c r="K43" s="92"/>
      <c r="L43" s="92"/>
    </row>
    <row r="44" spans="1:12" ht="24.75" x14ac:dyDescent="0.25">
      <c r="A44" s="2" t="s">
        <v>75</v>
      </c>
      <c r="B44" s="80" t="s">
        <v>76</v>
      </c>
      <c r="C44" s="69" t="s">
        <v>389</v>
      </c>
      <c r="D44" s="64" t="s">
        <v>266</v>
      </c>
      <c r="E44" s="4" t="s">
        <v>387</v>
      </c>
      <c r="F44" s="65" t="s">
        <v>388</v>
      </c>
      <c r="G44" s="120">
        <v>1705</v>
      </c>
      <c r="H44" s="120"/>
      <c r="I44" s="92"/>
      <c r="J44" s="92"/>
      <c r="K44" s="92"/>
      <c r="L44" s="92"/>
    </row>
    <row r="45" spans="1:12" ht="36.75" x14ac:dyDescent="0.25">
      <c r="A45" s="2" t="s">
        <v>96</v>
      </c>
      <c r="B45" s="80" t="s">
        <v>97</v>
      </c>
      <c r="C45" s="69" t="s">
        <v>390</v>
      </c>
      <c r="D45" s="64" t="s">
        <v>266</v>
      </c>
      <c r="E45" s="4" t="s">
        <v>391</v>
      </c>
      <c r="F45" s="65" t="s">
        <v>392</v>
      </c>
      <c r="G45" s="120">
        <v>76562.490000000005</v>
      </c>
      <c r="I45" s="92"/>
      <c r="J45" s="92"/>
      <c r="K45" s="92"/>
      <c r="L45" s="92"/>
    </row>
    <row r="46" spans="1:12" ht="24.75" x14ac:dyDescent="0.25">
      <c r="A46" s="2" t="s">
        <v>118</v>
      </c>
      <c r="B46" s="80" t="s">
        <v>119</v>
      </c>
      <c r="C46" s="69" t="s">
        <v>120</v>
      </c>
      <c r="D46" s="64" t="s">
        <v>38</v>
      </c>
      <c r="E46" s="4" t="s">
        <v>121</v>
      </c>
      <c r="F46" s="65" t="s">
        <v>122</v>
      </c>
      <c r="G46" s="120">
        <v>25936.54</v>
      </c>
      <c r="I46" s="92"/>
      <c r="J46" s="92"/>
      <c r="K46" s="92"/>
      <c r="L46" s="92"/>
    </row>
    <row r="47" spans="1:12" ht="48.75" x14ac:dyDescent="0.25">
      <c r="A47" s="2" t="s">
        <v>138</v>
      </c>
      <c r="B47" s="80" t="s">
        <v>139</v>
      </c>
      <c r="C47" s="69" t="s">
        <v>393</v>
      </c>
      <c r="D47" s="64" t="s">
        <v>394</v>
      </c>
      <c r="E47" s="4" t="s">
        <v>395</v>
      </c>
      <c r="F47" s="65" t="s">
        <v>396</v>
      </c>
      <c r="G47" s="120">
        <v>126042.07</v>
      </c>
      <c r="H47" s="120"/>
      <c r="I47" s="75"/>
      <c r="J47" s="92"/>
      <c r="K47" s="92"/>
      <c r="L47" s="92"/>
    </row>
    <row r="48" spans="1:12" ht="48.75" x14ac:dyDescent="0.25">
      <c r="A48" s="2" t="s">
        <v>144</v>
      </c>
      <c r="B48" s="80" t="s">
        <v>145</v>
      </c>
      <c r="C48" s="69" t="s">
        <v>169</v>
      </c>
      <c r="D48" s="64" t="s">
        <v>397</v>
      </c>
      <c r="E48" s="4" t="s">
        <v>398</v>
      </c>
      <c r="F48" s="65" t="s">
        <v>399</v>
      </c>
      <c r="G48" s="120">
        <v>191583.33</v>
      </c>
      <c r="I48" s="92"/>
      <c r="J48" s="92"/>
      <c r="K48" s="92"/>
      <c r="L48" s="92"/>
    </row>
    <row r="49" spans="1:13" ht="48.75" x14ac:dyDescent="0.25">
      <c r="A49" s="2" t="s">
        <v>400</v>
      </c>
      <c r="B49" s="80" t="s">
        <v>401</v>
      </c>
      <c r="C49" s="69" t="s">
        <v>402</v>
      </c>
      <c r="D49" s="64" t="s">
        <v>285</v>
      </c>
      <c r="E49" s="4" t="s">
        <v>403</v>
      </c>
      <c r="F49" s="65" t="s">
        <v>404</v>
      </c>
      <c r="G49" s="120">
        <v>284831.33</v>
      </c>
      <c r="I49" s="92"/>
      <c r="J49" s="92"/>
      <c r="K49" s="92"/>
      <c r="L49" s="92"/>
    </row>
    <row r="50" spans="1:13" ht="24.75" x14ac:dyDescent="0.25">
      <c r="A50" s="2" t="s">
        <v>405</v>
      </c>
      <c r="B50" s="80" t="s">
        <v>406</v>
      </c>
      <c r="C50" s="69" t="s">
        <v>407</v>
      </c>
      <c r="D50" s="64" t="s">
        <v>408</v>
      </c>
      <c r="E50" s="4" t="s">
        <v>409</v>
      </c>
      <c r="F50" s="65" t="s">
        <v>410</v>
      </c>
      <c r="G50" s="120">
        <v>37727.17</v>
      </c>
      <c r="H50" s="120"/>
      <c r="I50" s="92"/>
      <c r="J50" s="92"/>
      <c r="K50" s="92"/>
      <c r="L50" s="92"/>
    </row>
    <row r="51" spans="1:13" ht="24.75" x14ac:dyDescent="0.25">
      <c r="A51" s="2" t="s">
        <v>411</v>
      </c>
      <c r="B51" s="80" t="s">
        <v>412</v>
      </c>
      <c r="C51" s="69" t="s">
        <v>115</v>
      </c>
      <c r="D51" s="64" t="s">
        <v>397</v>
      </c>
      <c r="E51" s="4" t="s">
        <v>413</v>
      </c>
      <c r="F51" s="65" t="s">
        <v>414</v>
      </c>
      <c r="G51" s="120">
        <v>120000</v>
      </c>
      <c r="H51" s="120"/>
      <c r="I51" s="92"/>
      <c r="J51" s="92"/>
      <c r="K51" s="92"/>
      <c r="L51" s="92"/>
    </row>
    <row r="52" spans="1:13" ht="24.75" x14ac:dyDescent="0.25">
      <c r="A52" s="2" t="s">
        <v>415</v>
      </c>
      <c r="B52" s="80" t="s">
        <v>416</v>
      </c>
      <c r="C52" s="69" t="s">
        <v>417</v>
      </c>
      <c r="D52" s="64" t="s">
        <v>104</v>
      </c>
      <c r="E52" s="4" t="s">
        <v>418</v>
      </c>
      <c r="F52" s="65" t="s">
        <v>419</v>
      </c>
      <c r="G52" s="120">
        <v>300000</v>
      </c>
      <c r="I52" s="92"/>
      <c r="J52" s="92"/>
      <c r="K52" s="92"/>
      <c r="L52" s="92"/>
    </row>
    <row r="53" spans="1:13" ht="16.5" x14ac:dyDescent="0.35">
      <c r="A53" s="2"/>
      <c r="B53" s="81"/>
      <c r="C53" s="2"/>
      <c r="D53" s="2"/>
      <c r="E53" s="2"/>
      <c r="F53" s="2"/>
      <c r="G53" s="79">
        <f>SUM(G7:G52)</f>
        <v>14694011.85</v>
      </c>
      <c r="H53" s="2"/>
      <c r="I53" s="75"/>
      <c r="J53" s="75"/>
      <c r="K53" s="75"/>
      <c r="L53" s="75"/>
      <c r="M53" s="76"/>
    </row>
    <row r="54" spans="1:13" x14ac:dyDescent="0.25">
      <c r="A54" s="2"/>
      <c r="B54" s="2"/>
      <c r="C54" s="2"/>
      <c r="D54" s="2"/>
      <c r="E54" s="2"/>
      <c r="F54" s="2"/>
      <c r="G54" s="77"/>
      <c r="H54" s="2"/>
      <c r="I54" s="75"/>
      <c r="J54" s="75"/>
      <c r="K54" s="75"/>
      <c r="L54" s="75"/>
      <c r="M54" s="76"/>
    </row>
    <row r="55" spans="1:13" x14ac:dyDescent="0.25">
      <c r="A55" s="2"/>
      <c r="B55" s="2"/>
      <c r="C55" s="2"/>
      <c r="D55" s="2"/>
      <c r="E55" s="2"/>
      <c r="F55" s="2"/>
      <c r="G55" s="77"/>
      <c r="I55" s="75"/>
      <c r="J55" s="75"/>
      <c r="K55" s="75"/>
      <c r="L55" s="75"/>
      <c r="M55" s="76"/>
    </row>
    <row r="56" spans="1:13" x14ac:dyDescent="0.25">
      <c r="A56" s="2"/>
      <c r="B56" s="2"/>
      <c r="C56" s="2"/>
      <c r="D56" s="2"/>
      <c r="E56" s="2"/>
      <c r="F56" s="2"/>
      <c r="G56" s="77"/>
      <c r="H56" s="120"/>
      <c r="I56" s="75"/>
      <c r="J56" s="75"/>
      <c r="K56" s="75"/>
      <c r="L56" s="75"/>
      <c r="M56" s="76"/>
    </row>
    <row r="57" spans="1:13" x14ac:dyDescent="0.25">
      <c r="A57" s="2"/>
      <c r="B57" s="2"/>
      <c r="C57" s="2"/>
      <c r="D57" s="2"/>
      <c r="E57" s="2"/>
      <c r="F57" s="2"/>
      <c r="G57" s="77"/>
      <c r="H57" s="120"/>
      <c r="I57" s="75"/>
      <c r="J57" s="75"/>
      <c r="K57" s="75"/>
      <c r="L57" s="75"/>
      <c r="M57" s="76"/>
    </row>
    <row r="58" spans="1:13" x14ac:dyDescent="0.25">
      <c r="A58" s="2"/>
      <c r="B58" s="2"/>
      <c r="C58" s="2"/>
      <c r="D58" s="2"/>
      <c r="E58" s="2"/>
      <c r="F58" s="2"/>
      <c r="G58" s="77"/>
      <c r="H58" s="120"/>
      <c r="I58" s="75"/>
      <c r="J58" s="75"/>
      <c r="K58" s="75"/>
      <c r="L58" s="75"/>
      <c r="M58" s="76"/>
    </row>
    <row r="59" spans="1:13" x14ac:dyDescent="0.25">
      <c r="A59" s="2"/>
      <c r="B59" s="2"/>
      <c r="C59" s="2"/>
      <c r="D59" s="2"/>
      <c r="E59" s="2"/>
      <c r="F59" s="2"/>
      <c r="G59" s="77"/>
      <c r="I59" s="75"/>
      <c r="J59" s="75"/>
      <c r="K59" s="75"/>
      <c r="L59" s="75"/>
      <c r="M59" s="76"/>
    </row>
    <row r="60" spans="1:13" x14ac:dyDescent="0.25">
      <c r="A60" s="19"/>
      <c r="B60" s="34"/>
      <c r="D60" s="64"/>
      <c r="E60" s="40"/>
      <c r="F60" s="41"/>
      <c r="G60" s="58"/>
      <c r="I60" s="43"/>
      <c r="J60" s="43"/>
      <c r="K60" s="43"/>
    </row>
    <row r="61" spans="1:13" x14ac:dyDescent="0.25">
      <c r="A61" s="19"/>
      <c r="B61" s="34"/>
      <c r="D61" s="64"/>
      <c r="E61" s="40"/>
      <c r="F61" s="41"/>
      <c r="G61" s="58"/>
      <c r="I61" s="43"/>
      <c r="J61" s="43"/>
      <c r="K61" s="43"/>
    </row>
    <row r="62" spans="1:13" x14ac:dyDescent="0.25">
      <c r="A62" s="19"/>
      <c r="B62" s="34"/>
      <c r="D62" s="64"/>
      <c r="E62" s="40"/>
      <c r="F62" s="41"/>
      <c r="G62" s="58"/>
      <c r="I62" s="43"/>
      <c r="J62" s="43"/>
      <c r="K62" s="43"/>
    </row>
    <row r="63" spans="1:13" x14ac:dyDescent="0.25">
      <c r="A63" s="19"/>
      <c r="B63" s="34"/>
      <c r="D63" s="64"/>
      <c r="E63" s="40"/>
      <c r="F63" s="63"/>
      <c r="G63" s="58"/>
      <c r="I63" s="43"/>
      <c r="J63" s="43"/>
      <c r="K63" s="43"/>
    </row>
    <row r="64" spans="1:13" x14ac:dyDescent="0.25">
      <c r="A64" s="19"/>
      <c r="B64" s="34"/>
      <c r="D64" s="64"/>
      <c r="E64" s="40"/>
      <c r="F64" s="41"/>
      <c r="G64" s="58"/>
      <c r="H64" s="120"/>
      <c r="I64" s="43"/>
      <c r="J64" s="43"/>
      <c r="K64" s="43"/>
    </row>
    <row r="65" spans="1:11" x14ac:dyDescent="0.25">
      <c r="A65" s="19"/>
      <c r="B65" s="34"/>
      <c r="D65" s="64"/>
      <c r="E65" s="40"/>
      <c r="F65" s="41"/>
      <c r="G65" s="58"/>
      <c r="I65" s="43"/>
      <c r="J65" s="43"/>
      <c r="K65" s="43"/>
    </row>
    <row r="66" spans="1:11" x14ac:dyDescent="0.25">
      <c r="A66" s="19"/>
      <c r="B66" s="34"/>
      <c r="D66" s="64"/>
      <c r="E66" s="40"/>
      <c r="F66" s="41"/>
      <c r="G66" s="58"/>
      <c r="I66" s="43"/>
      <c r="J66" s="43"/>
      <c r="K66" s="43"/>
    </row>
    <row r="67" spans="1:11" x14ac:dyDescent="0.25">
      <c r="A67" s="19"/>
      <c r="B67" s="34"/>
      <c r="D67" s="64"/>
      <c r="E67" s="40"/>
      <c r="F67" s="41"/>
      <c r="G67" s="58"/>
      <c r="I67" s="43"/>
      <c r="J67" s="43"/>
      <c r="K67" s="43"/>
    </row>
    <row r="68" spans="1:11" x14ac:dyDescent="0.25">
      <c r="A68" s="19"/>
      <c r="B68" s="34"/>
      <c r="D68" s="64"/>
      <c r="E68" s="40"/>
      <c r="F68" s="41"/>
      <c r="G68" s="58"/>
      <c r="I68" s="43"/>
      <c r="J68" s="43"/>
      <c r="K68" s="43"/>
    </row>
    <row r="69" spans="1:11" x14ac:dyDescent="0.25">
      <c r="A69" s="19"/>
      <c r="B69" s="34"/>
      <c r="D69" s="64"/>
      <c r="E69" s="40"/>
      <c r="F69" s="41"/>
      <c r="G69" s="58"/>
      <c r="I69" s="43"/>
      <c r="J69" s="43"/>
      <c r="K69" s="43"/>
    </row>
    <row r="70" spans="1:11" x14ac:dyDescent="0.25">
      <c r="A70" s="19"/>
      <c r="B70" s="34"/>
      <c r="D70" s="64"/>
      <c r="E70" s="40"/>
      <c r="F70" s="41"/>
      <c r="G70" s="58"/>
      <c r="I70" s="43"/>
      <c r="J70" s="43"/>
      <c r="K70" s="43"/>
    </row>
    <row r="71" spans="1:11" x14ac:dyDescent="0.25">
      <c r="A71" s="19"/>
      <c r="B71" s="34"/>
      <c r="D71" s="64"/>
      <c r="E71" s="40"/>
      <c r="F71" s="41"/>
      <c r="G71" s="58"/>
      <c r="H71" s="120"/>
      <c r="I71" s="43"/>
      <c r="J71" s="43"/>
      <c r="K71" s="43"/>
    </row>
    <row r="72" spans="1:11" x14ac:dyDescent="0.25">
      <c r="A72" s="19"/>
      <c r="B72" s="34"/>
      <c r="D72" s="64"/>
      <c r="E72" s="40"/>
      <c r="F72" s="41"/>
      <c r="G72" s="58"/>
      <c r="I72" s="43"/>
      <c r="J72" s="43"/>
      <c r="K72" s="43"/>
    </row>
    <row r="73" spans="1:11" x14ac:dyDescent="0.25">
      <c r="A73" s="19"/>
      <c r="B73" s="34"/>
      <c r="D73" s="64"/>
      <c r="E73" s="40"/>
      <c r="F73" s="41"/>
      <c r="G73" s="58"/>
      <c r="H73" s="120"/>
      <c r="I73" s="43"/>
      <c r="J73" s="43"/>
      <c r="K73" s="43"/>
    </row>
    <row r="74" spans="1:11" x14ac:dyDescent="0.25">
      <c r="A74" s="19"/>
      <c r="B74" s="34"/>
      <c r="D74" s="64"/>
      <c r="E74" s="40"/>
      <c r="F74" s="41"/>
      <c r="G74" s="58"/>
      <c r="I74" s="43"/>
      <c r="J74" s="43"/>
      <c r="K74" s="43"/>
    </row>
    <row r="75" spans="1:11" x14ac:dyDescent="0.25">
      <c r="A75" s="19"/>
      <c r="B75" s="34"/>
      <c r="D75" s="64"/>
      <c r="E75" s="40"/>
      <c r="F75" s="41"/>
      <c r="G75" s="58"/>
      <c r="I75" s="43"/>
      <c r="J75" s="43"/>
      <c r="K75" s="43"/>
    </row>
    <row r="76" spans="1:11" x14ac:dyDescent="0.25">
      <c r="A76" s="19"/>
      <c r="B76" s="34"/>
      <c r="D76" s="64"/>
      <c r="E76" s="40"/>
      <c r="F76" s="41"/>
      <c r="G76" s="58"/>
      <c r="H76" s="120"/>
      <c r="I76" s="43"/>
      <c r="J76" s="43"/>
      <c r="K76" s="43"/>
    </row>
    <row r="77" spans="1:11" x14ac:dyDescent="0.25">
      <c r="A77" s="19"/>
      <c r="B77" s="34"/>
      <c r="D77" s="64"/>
      <c r="E77" s="40"/>
      <c r="F77" s="41"/>
      <c r="G77" s="58"/>
      <c r="I77" s="43"/>
      <c r="J77" s="43"/>
      <c r="K77" s="43"/>
    </row>
    <row r="78" spans="1:11" x14ac:dyDescent="0.25">
      <c r="A78" s="19"/>
      <c r="B78" s="34"/>
      <c r="D78" s="64"/>
      <c r="E78" s="40"/>
      <c r="F78" s="41"/>
      <c r="G78" s="58"/>
      <c r="I78" s="43"/>
      <c r="J78" s="43"/>
      <c r="K78" s="43"/>
    </row>
    <row r="79" spans="1:11" x14ac:dyDescent="0.25">
      <c r="A79" s="19"/>
      <c r="B79" s="34"/>
      <c r="D79" s="64"/>
      <c r="E79" s="40"/>
      <c r="F79" s="41"/>
      <c r="G79" s="58"/>
      <c r="H79" s="120"/>
      <c r="I79" s="43"/>
      <c r="J79" s="43"/>
      <c r="K79" s="43"/>
    </row>
    <row r="80" spans="1:11" x14ac:dyDescent="0.25">
      <c r="A80" s="19"/>
      <c r="B80" s="34"/>
      <c r="D80" s="64"/>
      <c r="E80" s="40"/>
      <c r="F80" s="41"/>
      <c r="G80" s="58"/>
      <c r="I80" s="43"/>
      <c r="J80" s="43"/>
      <c r="K80" s="43"/>
    </row>
    <row r="81" spans="1:12" x14ac:dyDescent="0.25">
      <c r="A81" s="19"/>
      <c r="B81" s="34"/>
      <c r="D81" s="64"/>
      <c r="E81" s="40"/>
      <c r="F81" s="41"/>
      <c r="G81" s="58"/>
      <c r="I81" s="43"/>
      <c r="J81" s="43"/>
      <c r="K81" s="43"/>
    </row>
    <row r="82" spans="1:12" x14ac:dyDescent="0.25">
      <c r="A82" s="19"/>
      <c r="B82" s="34"/>
      <c r="D82" s="64"/>
      <c r="E82" s="40"/>
      <c r="F82" s="41"/>
      <c r="G82" s="58"/>
      <c r="I82" s="43"/>
      <c r="J82" s="43"/>
      <c r="K82" s="43"/>
    </row>
    <row r="83" spans="1:12" x14ac:dyDescent="0.25">
      <c r="A83" s="19"/>
      <c r="B83" s="34"/>
      <c r="D83" s="64"/>
      <c r="E83" s="40"/>
      <c r="F83" s="41"/>
      <c r="G83" s="58"/>
      <c r="I83" s="43"/>
      <c r="J83" s="43"/>
      <c r="K83" s="43"/>
    </row>
    <row r="84" spans="1:12" x14ac:dyDescent="0.25">
      <c r="A84" s="19"/>
      <c r="B84" s="34"/>
      <c r="D84" s="64"/>
      <c r="E84" s="40"/>
      <c r="F84" s="41"/>
      <c r="G84" s="58"/>
      <c r="I84" s="43"/>
      <c r="J84" s="43"/>
      <c r="K84" s="43"/>
    </row>
    <row r="85" spans="1:12" x14ac:dyDescent="0.25">
      <c r="A85" s="19"/>
      <c r="B85" s="34"/>
      <c r="D85" s="64"/>
      <c r="E85" s="40"/>
      <c r="F85" s="41"/>
      <c r="G85" s="58"/>
      <c r="H85" s="120"/>
      <c r="I85" s="43"/>
      <c r="J85" s="43"/>
      <c r="K85" s="43"/>
    </row>
    <row r="86" spans="1:12" x14ac:dyDescent="0.25">
      <c r="A86" s="19"/>
      <c r="B86" s="34"/>
      <c r="D86" s="64"/>
      <c r="E86" s="40"/>
      <c r="F86" s="41"/>
      <c r="G86" s="58"/>
      <c r="H86" s="120"/>
      <c r="I86" s="43"/>
      <c r="J86" s="43"/>
      <c r="K86" s="43"/>
    </row>
    <row r="87" spans="1:12" x14ac:dyDescent="0.25">
      <c r="A87" s="19"/>
      <c r="B87" s="34"/>
      <c r="D87" s="64"/>
      <c r="E87" s="40"/>
      <c r="F87" s="41"/>
      <c r="G87" s="58"/>
      <c r="I87" s="43"/>
      <c r="J87" s="43"/>
      <c r="K87" s="43"/>
    </row>
    <row r="88" spans="1:12" x14ac:dyDescent="0.25">
      <c r="A88" s="19"/>
      <c r="B88" s="34"/>
      <c r="D88" s="64"/>
      <c r="E88" s="40"/>
      <c r="F88" s="41"/>
      <c r="G88" s="58"/>
      <c r="H88" s="120"/>
      <c r="I88" s="43"/>
      <c r="J88" s="43"/>
      <c r="K88" s="43"/>
    </row>
    <row r="89" spans="1:12" x14ac:dyDescent="0.25">
      <c r="A89" s="19"/>
      <c r="B89" s="34"/>
      <c r="D89" s="64"/>
      <c r="E89" s="40"/>
      <c r="F89" s="41"/>
      <c r="G89" s="58"/>
      <c r="H89" s="120"/>
      <c r="I89" s="43"/>
      <c r="J89" s="43"/>
      <c r="K89" s="43"/>
    </row>
    <row r="90" spans="1:12" x14ac:dyDescent="0.25">
      <c r="A90" s="19"/>
      <c r="B90" s="34"/>
      <c r="D90" s="64"/>
      <c r="E90" s="40"/>
      <c r="F90" s="41"/>
      <c r="G90" s="58"/>
      <c r="I90" s="43"/>
      <c r="J90" s="43"/>
      <c r="K90" s="43"/>
    </row>
    <row r="91" spans="1:12" x14ac:dyDescent="0.25">
      <c r="A91" s="19"/>
      <c r="B91" s="34"/>
      <c r="D91" s="64"/>
      <c r="E91" s="40"/>
      <c r="F91" s="41"/>
      <c r="G91" s="58"/>
      <c r="H91" s="120"/>
      <c r="I91" s="43"/>
      <c r="J91" s="43"/>
      <c r="K91" s="43"/>
    </row>
    <row r="92" spans="1:12" x14ac:dyDescent="0.25">
      <c r="A92" s="19"/>
      <c r="B92" s="34"/>
      <c r="D92" s="64"/>
      <c r="E92" s="40"/>
      <c r="F92" s="41"/>
      <c r="G92" s="58"/>
      <c r="I92" s="43"/>
      <c r="J92" s="43"/>
      <c r="K92" s="43"/>
    </row>
    <row r="93" spans="1:12" x14ac:dyDescent="0.25">
      <c r="A93" s="19"/>
      <c r="B93" s="34"/>
      <c r="D93" s="64"/>
      <c r="E93" s="40"/>
      <c r="F93" s="41"/>
      <c r="G93" s="58"/>
      <c r="I93" s="43"/>
      <c r="J93" s="43"/>
      <c r="K93" s="43"/>
    </row>
    <row r="94" spans="1:12" x14ac:dyDescent="0.25">
      <c r="A94" s="19"/>
      <c r="B94" s="34"/>
      <c r="D94" s="64"/>
      <c r="E94" s="40"/>
      <c r="F94" s="41"/>
      <c r="G94" s="58"/>
      <c r="I94" s="43"/>
      <c r="J94" s="43"/>
      <c r="K94" s="43"/>
    </row>
    <row r="95" spans="1:12" x14ac:dyDescent="0.25">
      <c r="A95" s="26"/>
      <c r="B95" s="35"/>
      <c r="D95" s="74"/>
      <c r="F95" s="46"/>
      <c r="G95" s="59"/>
      <c r="I95" s="49"/>
      <c r="J95" s="49"/>
      <c r="K95" s="49"/>
      <c r="L95" s="50"/>
    </row>
    <row r="96" spans="1:12" ht="17.25" x14ac:dyDescent="0.4">
      <c r="A96" s="26"/>
      <c r="B96" s="27"/>
      <c r="D96" s="74"/>
      <c r="F96" s="46"/>
      <c r="G96" s="60"/>
      <c r="I96" s="49"/>
      <c r="J96" s="49"/>
      <c r="K96" s="49"/>
      <c r="L96" s="50"/>
    </row>
    <row r="97" spans="1:12" x14ac:dyDescent="0.25">
      <c r="A97" s="26"/>
      <c r="B97" s="27"/>
      <c r="D97" s="74"/>
      <c r="F97" s="46"/>
      <c r="G97" s="59"/>
      <c r="I97" s="49"/>
      <c r="J97" s="49"/>
      <c r="K97" s="49"/>
      <c r="L97" s="50"/>
    </row>
    <row r="98" spans="1:12" x14ac:dyDescent="0.25">
      <c r="A98" s="26"/>
      <c r="B98" s="27"/>
      <c r="D98" s="74"/>
      <c r="F98" s="46"/>
      <c r="G98" s="59"/>
      <c r="I98" s="49"/>
      <c r="J98" s="49"/>
      <c r="K98" s="49"/>
      <c r="L98" s="50"/>
    </row>
    <row r="99" spans="1:12" x14ac:dyDescent="0.25">
      <c r="A99" s="26"/>
      <c r="B99" s="27"/>
      <c r="D99" s="74"/>
      <c r="F99" s="46"/>
      <c r="G99" s="59"/>
      <c r="I99" s="49"/>
      <c r="J99" s="49"/>
      <c r="K99" s="49"/>
      <c r="L99" s="50"/>
    </row>
    <row r="100" spans="1:12" x14ac:dyDescent="0.25">
      <c r="A100" s="26"/>
      <c r="B100" s="27"/>
      <c r="D100" s="74"/>
      <c r="F100" s="46"/>
      <c r="G100" s="59"/>
      <c r="I100" s="49"/>
      <c r="J100" s="49"/>
      <c r="K100" s="49"/>
      <c r="L100" s="50"/>
    </row>
    <row r="101" spans="1:12" x14ac:dyDescent="0.25">
      <c r="A101" s="26"/>
      <c r="B101" s="27"/>
      <c r="D101" s="74"/>
      <c r="F101" s="46"/>
      <c r="G101" s="59"/>
      <c r="I101" s="49"/>
      <c r="J101" s="49"/>
      <c r="K101" s="49"/>
      <c r="L101" s="50"/>
    </row>
    <row r="102" spans="1:12" x14ac:dyDescent="0.25">
      <c r="A102" s="26"/>
      <c r="B102" s="27"/>
      <c r="D102" s="74"/>
      <c r="F102" s="46"/>
      <c r="G102" s="59"/>
      <c r="I102" s="49"/>
      <c r="J102" s="49"/>
      <c r="K102" s="49"/>
      <c r="L102" s="50"/>
    </row>
    <row r="103" spans="1:12" x14ac:dyDescent="0.25">
      <c r="A103" s="26"/>
      <c r="B103" s="27"/>
      <c r="D103" s="74"/>
      <c r="F103" s="46"/>
      <c r="G103" s="59"/>
      <c r="I103" s="49"/>
      <c r="J103" s="49"/>
      <c r="K103" s="49"/>
      <c r="L103" s="50"/>
    </row>
    <row r="104" spans="1:12" x14ac:dyDescent="0.25">
      <c r="A104" s="26"/>
      <c r="B104" s="27"/>
      <c r="D104" s="74"/>
      <c r="F104" s="46"/>
      <c r="G104" s="59"/>
      <c r="I104" s="49"/>
      <c r="J104" s="49"/>
      <c r="K104" s="49"/>
      <c r="L104" s="50"/>
    </row>
    <row r="105" spans="1:12" x14ac:dyDescent="0.25">
      <c r="A105" s="26"/>
      <c r="B105" s="27"/>
      <c r="D105" s="74"/>
      <c r="F105" s="46"/>
      <c r="G105" s="59"/>
      <c r="I105" s="49"/>
      <c r="J105" s="49"/>
      <c r="K105" s="49"/>
      <c r="L105" s="50"/>
    </row>
    <row r="106" spans="1:12" x14ac:dyDescent="0.25">
      <c r="A106" s="26"/>
      <c r="B106" s="27"/>
      <c r="D106" s="74"/>
      <c r="F106" s="46"/>
      <c r="G106" s="59"/>
      <c r="I106" s="49"/>
      <c r="J106" s="49"/>
      <c r="K106" s="49"/>
      <c r="L106" s="50"/>
    </row>
    <row r="107" spans="1:12" x14ac:dyDescent="0.25">
      <c r="A107" s="26"/>
      <c r="B107" s="27"/>
      <c r="D107" s="74"/>
      <c r="F107" s="46"/>
      <c r="G107" s="59"/>
      <c r="I107" s="49"/>
      <c r="J107" s="49"/>
      <c r="K107" s="49"/>
      <c r="L107" s="50"/>
    </row>
    <row r="108" spans="1:12" x14ac:dyDescent="0.25">
      <c r="A108" s="26"/>
      <c r="B108" s="27"/>
      <c r="D108" s="74"/>
      <c r="F108" s="46"/>
      <c r="G108" s="59"/>
      <c r="I108" s="49"/>
      <c r="J108" s="49"/>
      <c r="K108" s="49"/>
      <c r="L108" s="50"/>
    </row>
    <row r="109" spans="1:12" x14ac:dyDescent="0.25">
      <c r="A109" s="26"/>
      <c r="B109" s="27"/>
      <c r="D109" s="74"/>
      <c r="F109" s="46"/>
      <c r="G109" s="59"/>
      <c r="I109" s="49"/>
      <c r="J109" s="49"/>
      <c r="K109" s="49"/>
      <c r="L109" s="50"/>
    </row>
    <row r="110" spans="1:12" x14ac:dyDescent="0.25">
      <c r="A110" s="26"/>
      <c r="B110" s="27"/>
      <c r="D110" s="74"/>
      <c r="F110" s="46"/>
      <c r="G110" s="59"/>
      <c r="I110" s="49"/>
      <c r="J110" s="49"/>
      <c r="K110" s="49"/>
      <c r="L110" s="50"/>
    </row>
    <row r="111" spans="1:12" x14ac:dyDescent="0.25">
      <c r="A111" s="26"/>
      <c r="B111" s="27"/>
      <c r="D111" s="74"/>
      <c r="F111" s="46"/>
      <c r="G111" s="59"/>
      <c r="I111" s="49"/>
      <c r="J111" s="49"/>
      <c r="K111" s="49"/>
      <c r="L111" s="50"/>
    </row>
    <row r="112" spans="1:12" x14ac:dyDescent="0.25">
      <c r="A112" s="26"/>
      <c r="B112" s="27"/>
      <c r="D112" s="74"/>
      <c r="F112" s="46"/>
      <c r="G112" s="59"/>
      <c r="I112" s="49"/>
      <c r="J112" s="49"/>
      <c r="K112" s="49"/>
      <c r="L112" s="50"/>
    </row>
    <row r="113" spans="1:13" x14ac:dyDescent="0.25">
      <c r="A113" s="26"/>
      <c r="B113" s="27"/>
      <c r="D113" s="74"/>
      <c r="F113" s="46"/>
      <c r="G113" s="59"/>
      <c r="I113" s="49"/>
      <c r="J113" s="49"/>
      <c r="K113" s="49"/>
      <c r="L113" s="50"/>
    </row>
    <row r="114" spans="1:13" x14ac:dyDescent="0.25">
      <c r="A114" s="26"/>
      <c r="B114" s="27"/>
      <c r="D114" s="74"/>
      <c r="F114" s="46"/>
      <c r="G114" s="59"/>
      <c r="I114" s="49"/>
      <c r="J114" s="49"/>
      <c r="K114" s="49"/>
      <c r="L114" s="50"/>
    </row>
    <row r="115" spans="1:13" x14ac:dyDescent="0.25">
      <c r="A115" s="26"/>
      <c r="B115" s="27"/>
      <c r="D115" s="74"/>
      <c r="F115" s="46"/>
      <c r="G115" s="59"/>
      <c r="I115" s="49"/>
      <c r="J115" s="49"/>
      <c r="K115" s="49"/>
      <c r="L115" s="50"/>
    </row>
    <row r="116" spans="1:13" x14ac:dyDescent="0.25">
      <c r="A116" s="26"/>
      <c r="B116" s="27"/>
      <c r="D116" s="74"/>
      <c r="F116" s="46"/>
      <c r="G116" s="59"/>
      <c r="I116" s="49"/>
      <c r="J116" s="49"/>
      <c r="K116" s="49"/>
      <c r="L116" s="50"/>
    </row>
    <row r="117" spans="1:13" x14ac:dyDescent="0.25">
      <c r="A117" s="26"/>
      <c r="B117" s="27"/>
      <c r="D117" s="74"/>
      <c r="F117" s="46"/>
      <c r="G117" s="59"/>
      <c r="I117" s="49"/>
      <c r="J117" s="49"/>
      <c r="K117" s="49"/>
      <c r="L117" s="50"/>
    </row>
    <row r="118" spans="1:13" x14ac:dyDescent="0.25">
      <c r="A118" s="26"/>
      <c r="B118" s="27"/>
      <c r="D118" s="74"/>
      <c r="F118" s="46"/>
      <c r="G118" s="59"/>
      <c r="I118" s="49"/>
      <c r="J118" s="49"/>
      <c r="K118" s="49"/>
      <c r="L118" s="50"/>
    </row>
    <row r="119" spans="1:13" x14ac:dyDescent="0.25">
      <c r="A119" s="26"/>
      <c r="B119" s="27"/>
      <c r="D119" s="74"/>
      <c r="F119" s="46"/>
      <c r="G119" s="59"/>
      <c r="I119" s="49"/>
      <c r="J119" s="49"/>
      <c r="K119" s="49"/>
      <c r="L119" s="50"/>
    </row>
    <row r="120" spans="1:13" x14ac:dyDescent="0.25">
      <c r="A120" s="26"/>
      <c r="B120" s="27"/>
      <c r="D120" s="74"/>
      <c r="F120" s="46"/>
      <c r="G120" s="59"/>
      <c r="I120" s="49"/>
      <c r="J120" s="49"/>
      <c r="K120" s="49"/>
      <c r="L120" s="50"/>
    </row>
    <row r="121" spans="1:13" x14ac:dyDescent="0.25">
      <c r="A121" s="26"/>
      <c r="B121" s="27"/>
      <c r="D121" s="74"/>
      <c r="F121" s="46"/>
      <c r="G121" s="59"/>
      <c r="I121" s="49"/>
      <c r="J121" s="49"/>
      <c r="K121" s="49"/>
      <c r="L121" s="50"/>
    </row>
    <row r="122" spans="1:13" x14ac:dyDescent="0.25">
      <c r="A122" s="26"/>
      <c r="B122" s="27"/>
      <c r="D122" s="74"/>
      <c r="F122" s="46"/>
      <c r="G122" s="59"/>
      <c r="I122" s="49"/>
      <c r="J122" s="49"/>
      <c r="K122" s="49"/>
      <c r="L122" s="50"/>
    </row>
    <row r="123" spans="1:13" x14ac:dyDescent="0.25">
      <c r="A123" s="26"/>
      <c r="B123" s="27"/>
      <c r="D123" s="74"/>
      <c r="F123" s="46"/>
      <c r="G123" s="59"/>
      <c r="I123" s="49"/>
      <c r="J123" s="49"/>
      <c r="K123" s="49"/>
      <c r="L123" s="50"/>
    </row>
    <row r="124" spans="1:13" x14ac:dyDescent="0.25">
      <c r="A124" s="26"/>
      <c r="B124" s="27"/>
      <c r="D124" s="74"/>
      <c r="F124" s="46"/>
      <c r="G124" s="59"/>
      <c r="I124" s="49"/>
      <c r="J124" s="49"/>
      <c r="K124" s="49"/>
      <c r="L124" s="50"/>
    </row>
    <row r="125" spans="1:13" x14ac:dyDescent="0.25">
      <c r="A125" s="26"/>
      <c r="B125" s="27"/>
      <c r="D125" s="74"/>
      <c r="F125" s="46"/>
      <c r="G125" s="59"/>
      <c r="I125" s="49"/>
      <c r="J125" s="49"/>
      <c r="K125" s="49"/>
      <c r="L125" s="50"/>
      <c r="M125" s="50"/>
    </row>
    <row r="126" spans="1:13" x14ac:dyDescent="0.25">
      <c r="A126" s="26"/>
      <c r="B126" s="27"/>
      <c r="D126" s="74"/>
      <c r="F126" s="46"/>
      <c r="G126" s="59"/>
      <c r="I126" s="49"/>
      <c r="J126" s="49"/>
      <c r="K126" s="49"/>
      <c r="L126" s="50"/>
      <c r="M126" s="50"/>
    </row>
    <row r="127" spans="1:13" x14ac:dyDescent="0.25">
      <c r="A127" s="26"/>
      <c r="B127" s="27"/>
      <c r="D127" s="74"/>
      <c r="F127" s="46"/>
      <c r="G127" s="59"/>
      <c r="I127" s="49"/>
      <c r="J127" s="49"/>
      <c r="K127" s="49"/>
      <c r="L127" s="50"/>
    </row>
    <row r="128" spans="1:13" x14ac:dyDescent="0.25">
      <c r="A128" s="26"/>
      <c r="B128" s="27"/>
      <c r="D128" s="74"/>
      <c r="F128" s="46"/>
      <c r="G128" s="59"/>
      <c r="I128" s="49"/>
      <c r="J128" s="49"/>
      <c r="K128" s="49"/>
      <c r="L128" s="50"/>
    </row>
    <row r="129" spans="1:12" x14ac:dyDescent="0.25">
      <c r="A129" s="26"/>
      <c r="B129" s="27"/>
      <c r="D129" s="74"/>
      <c r="F129" s="46"/>
      <c r="G129" s="59"/>
      <c r="I129" s="49"/>
      <c r="J129" s="49"/>
      <c r="K129" s="49"/>
      <c r="L129" s="50"/>
    </row>
    <row r="130" spans="1:12" x14ac:dyDescent="0.25">
      <c r="A130" s="26"/>
      <c r="B130" s="27"/>
      <c r="D130" s="74"/>
      <c r="F130" s="46"/>
      <c r="G130" s="59"/>
      <c r="I130" s="49"/>
      <c r="J130" s="49"/>
      <c r="K130" s="49"/>
      <c r="L130" s="50"/>
    </row>
    <row r="131" spans="1:12" x14ac:dyDescent="0.25">
      <c r="A131" s="26"/>
      <c r="B131" s="27"/>
      <c r="D131" s="74"/>
      <c r="F131" s="46"/>
      <c r="G131" s="59"/>
      <c r="I131" s="49"/>
      <c r="J131" s="49"/>
      <c r="K131" s="49"/>
      <c r="L131" s="50"/>
    </row>
    <row r="132" spans="1:12" x14ac:dyDescent="0.25">
      <c r="A132" s="26"/>
      <c r="B132" s="27"/>
      <c r="D132" s="74"/>
      <c r="F132" s="46"/>
      <c r="G132" s="59"/>
      <c r="I132" s="49"/>
      <c r="J132" s="49"/>
      <c r="K132" s="49"/>
      <c r="L132" s="50"/>
    </row>
    <row r="133" spans="1:12" x14ac:dyDescent="0.25">
      <c r="A133" s="26"/>
      <c r="B133" s="27"/>
      <c r="D133" s="74"/>
      <c r="F133" s="46"/>
      <c r="G133" s="59"/>
      <c r="I133" s="49"/>
      <c r="J133" s="49"/>
      <c r="K133" s="49"/>
      <c r="L133" s="50"/>
    </row>
    <row r="134" spans="1:12" x14ac:dyDescent="0.25">
      <c r="A134" s="26"/>
      <c r="B134" s="27"/>
      <c r="D134" s="74"/>
      <c r="F134" s="46"/>
      <c r="G134" s="59"/>
      <c r="I134" s="49"/>
      <c r="J134" s="49"/>
      <c r="K134" s="49"/>
      <c r="L134" s="50"/>
    </row>
    <row r="135" spans="1:12" x14ac:dyDescent="0.25">
      <c r="A135" s="26"/>
      <c r="B135" s="27"/>
      <c r="D135" s="74"/>
      <c r="F135" s="46"/>
      <c r="G135" s="59"/>
      <c r="I135" s="49"/>
      <c r="J135" s="49"/>
      <c r="K135" s="49"/>
      <c r="L135" s="50"/>
    </row>
    <row r="136" spans="1:12" x14ac:dyDescent="0.25">
      <c r="A136" s="26"/>
      <c r="B136" s="27"/>
      <c r="D136" s="74"/>
      <c r="F136" s="46"/>
      <c r="G136" s="59"/>
      <c r="I136" s="49"/>
      <c r="J136" s="49"/>
      <c r="K136" s="49"/>
      <c r="L136" s="50"/>
    </row>
    <row r="137" spans="1:12" x14ac:dyDescent="0.25">
      <c r="A137" s="26"/>
      <c r="B137" s="27"/>
      <c r="D137" s="74"/>
      <c r="F137" s="46"/>
      <c r="G137" s="59"/>
      <c r="I137" s="49"/>
      <c r="J137" s="49"/>
      <c r="K137" s="49"/>
      <c r="L137" s="50"/>
    </row>
    <row r="138" spans="1:12" x14ac:dyDescent="0.25">
      <c r="A138" s="26"/>
      <c r="B138" s="27"/>
      <c r="D138" s="74"/>
      <c r="F138" s="46"/>
      <c r="G138" s="59"/>
      <c r="I138" s="49"/>
      <c r="J138" s="49"/>
      <c r="K138" s="49"/>
      <c r="L138" s="50"/>
    </row>
    <row r="139" spans="1:12" x14ac:dyDescent="0.25">
      <c r="A139" s="26"/>
      <c r="B139" s="27"/>
      <c r="D139" s="74"/>
      <c r="F139" s="46"/>
      <c r="G139" s="59"/>
      <c r="I139" s="49"/>
      <c r="J139" s="49"/>
      <c r="K139" s="49"/>
      <c r="L139" s="50"/>
    </row>
    <row r="140" spans="1:12" x14ac:dyDescent="0.25">
      <c r="A140" s="19"/>
      <c r="B140" s="27"/>
      <c r="D140" s="64"/>
      <c r="F140" s="46"/>
      <c r="G140" s="59"/>
      <c r="I140" s="52"/>
      <c r="J140" s="52"/>
      <c r="K140" s="52"/>
    </row>
    <row r="141" spans="1:12" x14ac:dyDescent="0.25">
      <c r="A141" s="19"/>
      <c r="B141" s="27"/>
      <c r="D141" s="64"/>
      <c r="F141" s="46"/>
      <c r="G141" s="59"/>
      <c r="I141" s="52"/>
      <c r="J141" s="52"/>
      <c r="K141" s="52"/>
    </row>
    <row r="142" spans="1:12" x14ac:dyDescent="0.25">
      <c r="A142" s="19"/>
      <c r="B142" s="27"/>
      <c r="D142" s="64"/>
      <c r="F142" s="46"/>
      <c r="G142" s="59"/>
      <c r="I142" s="52"/>
      <c r="J142" s="52"/>
      <c r="K142" s="52"/>
    </row>
    <row r="143" spans="1:12" x14ac:dyDescent="0.25">
      <c r="A143" s="19"/>
      <c r="B143" s="27"/>
      <c r="D143" s="64"/>
      <c r="F143" s="46"/>
      <c r="G143" s="59"/>
      <c r="I143" s="52"/>
      <c r="J143" s="52"/>
      <c r="K143" s="52"/>
    </row>
    <row r="144" spans="1:12" x14ac:dyDescent="0.25">
      <c r="A144" s="19"/>
      <c r="B144" s="27"/>
      <c r="D144" s="64"/>
      <c r="F144" s="46"/>
      <c r="G144" s="59"/>
      <c r="I144" s="52"/>
      <c r="J144" s="52"/>
      <c r="K144" s="52"/>
    </row>
    <row r="145" spans="1:11" x14ac:dyDescent="0.25">
      <c r="A145" s="19"/>
      <c r="B145" s="27"/>
      <c r="D145" s="64"/>
      <c r="F145" s="46"/>
      <c r="G145" s="59"/>
      <c r="I145" s="52"/>
      <c r="J145" s="52"/>
      <c r="K145" s="52"/>
    </row>
    <row r="146" spans="1:11" x14ac:dyDescent="0.25">
      <c r="A146" s="19"/>
      <c r="B146" s="27"/>
      <c r="D146" s="64"/>
      <c r="F146" s="46"/>
      <c r="G146" s="59"/>
      <c r="I146" s="52"/>
      <c r="J146" s="52"/>
      <c r="K146" s="52"/>
    </row>
    <row r="147" spans="1:11" x14ac:dyDescent="0.25">
      <c r="A147" s="19"/>
      <c r="B147" s="27"/>
      <c r="D147" s="64"/>
      <c r="F147" s="41"/>
      <c r="G147" s="59"/>
      <c r="I147" s="52"/>
      <c r="J147" s="52"/>
      <c r="K147" s="52"/>
    </row>
    <row r="148" spans="1:11" x14ac:dyDescent="0.25">
      <c r="A148" s="19"/>
      <c r="B148" s="27"/>
      <c r="D148" s="64"/>
      <c r="F148" s="41"/>
      <c r="G148" s="59"/>
      <c r="I148" s="52"/>
      <c r="J148" s="52"/>
      <c r="K148" s="52"/>
    </row>
    <row r="149" spans="1:11" x14ac:dyDescent="0.25">
      <c r="A149" s="19"/>
      <c r="B149" s="27"/>
      <c r="D149" s="64"/>
      <c r="F149" s="41"/>
      <c r="G149" s="59"/>
      <c r="I149" s="52"/>
      <c r="J149" s="52"/>
      <c r="K149" s="52"/>
    </row>
    <row r="150" spans="1:11" x14ac:dyDescent="0.25">
      <c r="A150" s="19"/>
      <c r="B150" s="27"/>
      <c r="D150" s="64"/>
      <c r="F150" s="41"/>
      <c r="G150" s="59"/>
      <c r="I150" s="52"/>
      <c r="J150" s="52"/>
      <c r="K150" s="52"/>
    </row>
    <row r="151" spans="1:11" x14ac:dyDescent="0.25">
      <c r="A151" s="19"/>
      <c r="B151" s="27"/>
      <c r="D151" s="64"/>
      <c r="F151" s="41"/>
      <c r="G151" s="59"/>
      <c r="I151" s="52"/>
      <c r="J151" s="52"/>
      <c r="K151" s="52"/>
    </row>
    <row r="152" spans="1:11" x14ac:dyDescent="0.25">
      <c r="A152" s="19"/>
      <c r="B152" s="27"/>
      <c r="D152" s="64"/>
      <c r="F152" s="41"/>
      <c r="G152" s="59"/>
      <c r="I152" s="52"/>
      <c r="J152" s="52"/>
      <c r="K152" s="52"/>
    </row>
    <row r="153" spans="1:11" x14ac:dyDescent="0.25">
      <c r="A153" s="19"/>
      <c r="B153" s="27"/>
      <c r="D153" s="64"/>
      <c r="F153" s="41"/>
      <c r="G153" s="59"/>
      <c r="I153" s="52"/>
      <c r="J153" s="52"/>
      <c r="K153" s="52"/>
    </row>
    <row r="154" spans="1:11" x14ac:dyDescent="0.25">
      <c r="A154" s="19"/>
      <c r="B154" s="27"/>
      <c r="D154" s="64"/>
      <c r="F154" s="41"/>
      <c r="G154" s="59"/>
      <c r="I154" s="52"/>
      <c r="J154" s="52"/>
      <c r="K154" s="52"/>
    </row>
    <row r="155" spans="1:11" x14ac:dyDescent="0.25">
      <c r="A155" s="19"/>
      <c r="B155" s="27"/>
      <c r="D155" s="64"/>
      <c r="F155" s="41"/>
      <c r="G155" s="59"/>
      <c r="I155" s="52"/>
      <c r="J155" s="52"/>
      <c r="K155" s="52"/>
    </row>
    <row r="156" spans="1:11" x14ac:dyDescent="0.25">
      <c r="A156" s="19"/>
      <c r="B156" s="27"/>
      <c r="D156" s="64"/>
      <c r="F156" s="41"/>
      <c r="G156" s="59"/>
      <c r="I156" s="52"/>
      <c r="J156" s="52"/>
      <c r="K156" s="52"/>
    </row>
    <row r="157" spans="1:11" x14ac:dyDescent="0.25">
      <c r="A157" s="19"/>
      <c r="B157" s="27"/>
      <c r="D157" s="64"/>
      <c r="F157" s="41"/>
      <c r="G157" s="59"/>
      <c r="I157" s="52"/>
      <c r="J157" s="52"/>
      <c r="K157" s="52"/>
    </row>
    <row r="158" spans="1:11" x14ac:dyDescent="0.25">
      <c r="A158" s="19"/>
      <c r="B158" s="27"/>
      <c r="D158" s="64"/>
      <c r="F158" s="41"/>
      <c r="G158" s="59"/>
      <c r="I158" s="52"/>
      <c r="J158" s="52"/>
      <c r="K158" s="52"/>
    </row>
    <row r="159" spans="1:11" x14ac:dyDescent="0.25">
      <c r="A159" s="19"/>
      <c r="B159" s="27"/>
      <c r="D159" s="64"/>
      <c r="F159" s="41"/>
      <c r="G159" s="59"/>
      <c r="I159" s="52"/>
      <c r="J159" s="52"/>
      <c r="K159" s="52"/>
    </row>
    <row r="160" spans="1:11" x14ac:dyDescent="0.25">
      <c r="A160" s="19"/>
      <c r="B160" s="27"/>
      <c r="D160" s="64"/>
      <c r="F160" s="41"/>
      <c r="G160" s="59"/>
      <c r="I160" s="52"/>
      <c r="J160" s="52"/>
      <c r="K160" s="52"/>
    </row>
    <row r="161" spans="1:11" x14ac:dyDescent="0.25">
      <c r="A161" s="19"/>
      <c r="B161" s="27"/>
      <c r="D161" s="64"/>
      <c r="F161" s="41"/>
      <c r="G161" s="59"/>
      <c r="I161" s="52"/>
      <c r="J161" s="52"/>
      <c r="K161" s="52"/>
    </row>
    <row r="162" spans="1:11" x14ac:dyDescent="0.25">
      <c r="A162" s="19"/>
      <c r="B162" s="27"/>
      <c r="D162" s="64"/>
      <c r="F162" s="41"/>
      <c r="G162" s="59"/>
      <c r="I162" s="52"/>
      <c r="J162" s="52"/>
      <c r="K162" s="52"/>
    </row>
    <row r="163" spans="1:11" x14ac:dyDescent="0.25">
      <c r="A163" s="19"/>
      <c r="B163" s="27"/>
      <c r="D163" s="64"/>
      <c r="F163" s="41"/>
      <c r="G163" s="59"/>
      <c r="I163" s="52"/>
      <c r="J163" s="52"/>
      <c r="K163" s="52"/>
    </row>
    <row r="164" spans="1:11" x14ac:dyDescent="0.25">
      <c r="A164" s="19"/>
      <c r="B164" s="27"/>
      <c r="D164" s="64"/>
      <c r="F164" s="41"/>
      <c r="G164" s="59"/>
      <c r="I164" s="52"/>
      <c r="J164" s="52"/>
      <c r="K164" s="52"/>
    </row>
    <row r="165" spans="1:11" x14ac:dyDescent="0.25">
      <c r="A165" s="19"/>
      <c r="B165" s="27"/>
      <c r="D165" s="64"/>
      <c r="F165" s="41"/>
      <c r="G165" s="59"/>
      <c r="I165" s="52"/>
      <c r="J165" s="52"/>
      <c r="K165" s="52"/>
    </row>
    <row r="166" spans="1:11" x14ac:dyDescent="0.25">
      <c r="A166" s="19"/>
      <c r="B166" s="27"/>
      <c r="D166" s="64"/>
      <c r="F166" s="41"/>
      <c r="G166" s="59"/>
      <c r="I166" s="52"/>
      <c r="J166" s="52"/>
      <c r="K166" s="52"/>
    </row>
    <row r="167" spans="1:11" x14ac:dyDescent="0.25">
      <c r="A167" s="19"/>
      <c r="B167" s="27"/>
      <c r="D167" s="64"/>
      <c r="F167" s="41"/>
      <c r="G167" s="59"/>
      <c r="I167" s="52"/>
      <c r="J167" s="52"/>
      <c r="K167" s="52"/>
    </row>
    <row r="168" spans="1:11" x14ac:dyDescent="0.25">
      <c r="A168" s="19"/>
      <c r="B168" s="27"/>
      <c r="D168" s="64"/>
      <c r="F168" s="41"/>
      <c r="G168" s="59"/>
      <c r="I168" s="52"/>
      <c r="J168" s="52"/>
      <c r="K168" s="52"/>
    </row>
    <row r="169" spans="1:11" x14ac:dyDescent="0.25">
      <c r="A169" s="19"/>
      <c r="B169" s="27"/>
      <c r="D169" s="64"/>
      <c r="F169" s="41"/>
      <c r="G169" s="59"/>
      <c r="I169" s="52"/>
      <c r="J169" s="52"/>
      <c r="K169" s="52"/>
    </row>
    <row r="170" spans="1:11" x14ac:dyDescent="0.25">
      <c r="A170" s="19"/>
      <c r="B170" s="27"/>
      <c r="D170" s="64"/>
      <c r="F170" s="41"/>
      <c r="G170" s="59"/>
      <c r="I170" s="52"/>
      <c r="J170" s="52"/>
      <c r="K170" s="52"/>
    </row>
    <row r="171" spans="1:11" x14ac:dyDescent="0.25">
      <c r="A171" s="19"/>
      <c r="B171" s="27"/>
      <c r="D171" s="64"/>
      <c r="F171" s="41"/>
      <c r="G171" s="59"/>
      <c r="I171" s="52"/>
      <c r="J171" s="52"/>
      <c r="K171" s="52"/>
    </row>
    <row r="172" spans="1:11" x14ac:dyDescent="0.25">
      <c r="A172" s="19"/>
      <c r="B172" s="27"/>
      <c r="D172" s="64"/>
      <c r="F172" s="41"/>
      <c r="G172" s="59"/>
      <c r="I172" s="52"/>
      <c r="J172" s="52"/>
      <c r="K172" s="52"/>
    </row>
    <row r="173" spans="1:11" x14ac:dyDescent="0.25">
      <c r="A173" s="19"/>
      <c r="B173" s="27"/>
      <c r="D173" s="64"/>
      <c r="F173" s="41"/>
      <c r="G173" s="59"/>
      <c r="I173" s="52"/>
      <c r="J173" s="52"/>
      <c r="K173" s="52"/>
    </row>
    <row r="174" spans="1:11" x14ac:dyDescent="0.25">
      <c r="A174" s="19"/>
      <c r="B174" s="27"/>
      <c r="D174" s="64"/>
      <c r="F174" s="41"/>
      <c r="G174" s="59"/>
      <c r="I174" s="52"/>
      <c r="J174" s="52"/>
      <c r="K174" s="52"/>
    </row>
    <row r="175" spans="1:11" x14ac:dyDescent="0.25">
      <c r="A175" s="19"/>
      <c r="B175" s="27"/>
      <c r="D175" s="64"/>
      <c r="F175" s="41"/>
      <c r="G175" s="59"/>
      <c r="I175" s="52"/>
      <c r="J175" s="52"/>
      <c r="K175" s="52"/>
    </row>
    <row r="176" spans="1:11" x14ac:dyDescent="0.25">
      <c r="A176" s="19"/>
      <c r="B176" s="27"/>
      <c r="D176" s="64"/>
      <c r="F176" s="41"/>
      <c r="G176" s="59"/>
      <c r="I176" s="52"/>
      <c r="J176" s="52"/>
      <c r="K176" s="52"/>
    </row>
    <row r="177" spans="1:11" x14ac:dyDescent="0.25">
      <c r="A177" s="19"/>
      <c r="B177" s="27"/>
      <c r="D177" s="64"/>
      <c r="F177" s="41"/>
      <c r="G177" s="59"/>
      <c r="I177" s="52"/>
      <c r="J177" s="52"/>
      <c r="K177" s="52"/>
    </row>
    <row r="178" spans="1:11" x14ac:dyDescent="0.25">
      <c r="A178" s="19"/>
      <c r="B178" s="27"/>
      <c r="D178" s="64"/>
      <c r="F178" s="41"/>
      <c r="G178" s="59"/>
      <c r="I178" s="52"/>
      <c r="J178" s="52"/>
      <c r="K178" s="52"/>
    </row>
    <row r="179" spans="1:11" x14ac:dyDescent="0.25">
      <c r="A179" s="19"/>
      <c r="B179" s="27"/>
      <c r="D179" s="64"/>
      <c r="F179" s="41"/>
      <c r="G179" s="59"/>
      <c r="I179" s="52"/>
      <c r="J179" s="52"/>
      <c r="K179" s="52"/>
    </row>
    <row r="180" spans="1:11" x14ac:dyDescent="0.25">
      <c r="A180" s="19"/>
      <c r="B180" s="27"/>
      <c r="D180" s="64"/>
      <c r="F180" s="41"/>
      <c r="G180" s="59"/>
      <c r="I180" s="52"/>
      <c r="J180" s="52"/>
      <c r="K180" s="52"/>
    </row>
    <row r="181" spans="1:11" x14ac:dyDescent="0.25">
      <c r="A181" s="19"/>
      <c r="B181" s="27"/>
      <c r="D181" s="64"/>
      <c r="F181" s="41"/>
      <c r="G181" s="59"/>
      <c r="I181" s="52"/>
      <c r="J181" s="52"/>
      <c r="K181" s="52"/>
    </row>
    <row r="182" spans="1:11" x14ac:dyDescent="0.25">
      <c r="A182" s="19"/>
      <c r="B182" s="27"/>
      <c r="D182" s="64"/>
      <c r="F182" s="41"/>
      <c r="G182" s="59"/>
      <c r="I182" s="52"/>
      <c r="J182" s="52"/>
      <c r="K182" s="52"/>
    </row>
    <row r="183" spans="1:11" x14ac:dyDescent="0.25">
      <c r="A183" s="19"/>
      <c r="B183" s="27"/>
      <c r="D183" s="64"/>
      <c r="F183" s="41"/>
      <c r="G183" s="59"/>
      <c r="I183" s="52"/>
      <c r="J183" s="52"/>
      <c r="K183" s="52"/>
    </row>
    <row r="184" spans="1:11" x14ac:dyDescent="0.25">
      <c r="A184" s="19"/>
      <c r="B184" s="27"/>
      <c r="D184" s="64"/>
      <c r="F184" s="41"/>
      <c r="G184" s="59"/>
      <c r="I184" s="52"/>
      <c r="J184" s="52"/>
      <c r="K184" s="52"/>
    </row>
    <row r="185" spans="1:11" x14ac:dyDescent="0.25">
      <c r="A185" s="19"/>
      <c r="B185" s="27"/>
      <c r="D185" s="64"/>
      <c r="F185" s="41"/>
      <c r="G185" s="59"/>
      <c r="I185" s="52"/>
      <c r="J185" s="52"/>
      <c r="K185" s="52"/>
    </row>
    <row r="186" spans="1:11" x14ac:dyDescent="0.25">
      <c r="A186" s="19"/>
      <c r="B186" s="27"/>
      <c r="D186" s="64"/>
      <c r="F186" s="41"/>
      <c r="G186" s="59"/>
      <c r="I186" s="52"/>
      <c r="J186" s="52"/>
      <c r="K186" s="52"/>
    </row>
    <row r="187" spans="1:11" x14ac:dyDescent="0.25">
      <c r="A187" s="19"/>
      <c r="B187" s="27"/>
      <c r="D187" s="64"/>
      <c r="F187" s="41"/>
      <c r="G187" s="59"/>
      <c r="I187" s="52"/>
      <c r="J187" s="52"/>
      <c r="K187" s="52"/>
    </row>
    <row r="188" spans="1:11" x14ac:dyDescent="0.25">
      <c r="A188" s="19"/>
      <c r="B188" s="27"/>
      <c r="D188" s="64"/>
      <c r="F188" s="41"/>
      <c r="G188" s="59"/>
      <c r="I188" s="52"/>
      <c r="J188" s="52"/>
      <c r="K188" s="52"/>
    </row>
    <row r="189" spans="1:11" x14ac:dyDescent="0.25">
      <c r="A189" s="19"/>
      <c r="B189" s="27"/>
      <c r="D189" s="64"/>
      <c r="F189" s="41"/>
      <c r="G189" s="59"/>
      <c r="I189" s="52"/>
      <c r="J189" s="52"/>
      <c r="K189" s="52"/>
    </row>
    <row r="190" spans="1:11" x14ac:dyDescent="0.25">
      <c r="A190" s="19"/>
      <c r="B190" s="27"/>
      <c r="D190" s="64"/>
      <c r="F190" s="41"/>
      <c r="G190" s="59"/>
      <c r="I190" s="52"/>
      <c r="J190" s="52"/>
      <c r="K190" s="52"/>
    </row>
    <row r="191" spans="1:11" x14ac:dyDescent="0.25">
      <c r="A191" s="19"/>
      <c r="B191" s="27"/>
      <c r="D191" s="64"/>
      <c r="F191" s="41"/>
      <c r="G191" s="59"/>
      <c r="I191" s="52"/>
      <c r="J191" s="52"/>
      <c r="K191" s="52"/>
    </row>
    <row r="192" spans="1:11" x14ac:dyDescent="0.25">
      <c r="A192" s="19"/>
      <c r="B192" s="27"/>
      <c r="D192" s="64"/>
      <c r="F192" s="41"/>
      <c r="G192" s="59"/>
      <c r="I192" s="52"/>
      <c r="J192" s="52"/>
      <c r="K192" s="52"/>
    </row>
    <row r="193" spans="1:11" x14ac:dyDescent="0.25">
      <c r="A193" s="19"/>
      <c r="B193" s="27"/>
      <c r="D193" s="64"/>
      <c r="F193" s="41"/>
      <c r="G193" s="59"/>
      <c r="I193" s="52"/>
      <c r="J193" s="52"/>
      <c r="K193" s="52"/>
    </row>
    <row r="194" spans="1:11" x14ac:dyDescent="0.25">
      <c r="A194" s="19"/>
      <c r="B194" s="27"/>
      <c r="D194" s="64"/>
      <c r="F194" s="41"/>
      <c r="G194" s="59"/>
      <c r="I194" s="52"/>
      <c r="J194" s="52"/>
      <c r="K194" s="52"/>
    </row>
    <row r="195" spans="1:11" x14ac:dyDescent="0.25">
      <c r="A195" s="19"/>
      <c r="B195" s="27"/>
      <c r="D195" s="64"/>
      <c r="F195" s="41"/>
      <c r="G195" s="59"/>
      <c r="I195" s="52"/>
      <c r="J195" s="52"/>
      <c r="K195" s="52"/>
    </row>
    <row r="196" spans="1:11" x14ac:dyDescent="0.25">
      <c r="A196" s="19"/>
      <c r="B196" s="27"/>
      <c r="D196" s="64"/>
      <c r="F196" s="41"/>
      <c r="G196" s="59"/>
      <c r="I196" s="52"/>
      <c r="J196" s="52"/>
      <c r="K196" s="52"/>
    </row>
    <row r="197" spans="1:11" x14ac:dyDescent="0.25">
      <c r="A197" s="19"/>
      <c r="B197" s="27"/>
      <c r="D197" s="64"/>
      <c r="F197" s="41"/>
      <c r="G197" s="59"/>
      <c r="I197" s="52"/>
      <c r="J197" s="52"/>
      <c r="K197" s="52"/>
    </row>
    <row r="198" spans="1:11" x14ac:dyDescent="0.25">
      <c r="A198" s="19"/>
      <c r="B198" s="27"/>
      <c r="D198" s="64"/>
      <c r="F198" s="41"/>
      <c r="G198" s="59"/>
      <c r="I198" s="52"/>
      <c r="J198" s="52"/>
      <c r="K198" s="52"/>
    </row>
    <row r="199" spans="1:11" x14ac:dyDescent="0.25">
      <c r="A199" s="19"/>
      <c r="B199" s="27"/>
      <c r="D199" s="64"/>
      <c r="F199" s="41"/>
      <c r="G199" s="59"/>
      <c r="I199" s="52"/>
      <c r="J199" s="52"/>
      <c r="K199" s="52"/>
    </row>
    <row r="200" spans="1:11" x14ac:dyDescent="0.25">
      <c r="A200" s="19"/>
      <c r="B200" s="27"/>
      <c r="D200" s="64"/>
      <c r="F200" s="41"/>
      <c r="G200" s="59"/>
      <c r="I200" s="52"/>
      <c r="J200" s="52"/>
      <c r="K200" s="52"/>
    </row>
    <row r="201" spans="1:11" x14ac:dyDescent="0.25">
      <c r="A201" s="19"/>
      <c r="B201" s="27"/>
      <c r="D201" s="64"/>
      <c r="F201" s="41"/>
      <c r="G201" s="59"/>
      <c r="I201" s="52"/>
      <c r="J201" s="52"/>
      <c r="K201" s="52"/>
    </row>
    <row r="202" spans="1:11" x14ac:dyDescent="0.25">
      <c r="A202" s="19"/>
      <c r="B202" s="27"/>
      <c r="D202" s="64"/>
      <c r="F202" s="41"/>
      <c r="G202" s="59"/>
      <c r="I202" s="52"/>
      <c r="J202" s="52"/>
      <c r="K202" s="52"/>
    </row>
    <row r="203" spans="1:11" x14ac:dyDescent="0.25">
      <c r="A203" s="19"/>
      <c r="B203" s="27"/>
      <c r="D203" s="64"/>
      <c r="F203" s="41"/>
      <c r="G203" s="59"/>
      <c r="I203" s="52"/>
      <c r="J203" s="52"/>
      <c r="K203" s="52"/>
    </row>
    <row r="204" spans="1:11" x14ac:dyDescent="0.25">
      <c r="A204" s="19"/>
      <c r="B204" s="27"/>
      <c r="D204" s="64"/>
      <c r="F204" s="41"/>
      <c r="G204" s="59"/>
      <c r="I204" s="52"/>
      <c r="J204" s="52"/>
      <c r="K204" s="52"/>
    </row>
    <row r="205" spans="1:11" x14ac:dyDescent="0.25">
      <c r="A205" s="19"/>
      <c r="B205" s="27"/>
      <c r="D205" s="64"/>
      <c r="F205" s="41"/>
      <c r="G205" s="59"/>
      <c r="I205" s="52"/>
      <c r="J205" s="52"/>
      <c r="K205" s="52"/>
    </row>
    <row r="206" spans="1:11" x14ac:dyDescent="0.25">
      <c r="A206" s="19"/>
      <c r="B206" s="27"/>
      <c r="D206" s="64"/>
      <c r="F206" s="41"/>
      <c r="G206" s="59"/>
      <c r="I206" s="52"/>
      <c r="J206" s="52"/>
      <c r="K206" s="52"/>
    </row>
    <row r="207" spans="1:11" x14ac:dyDescent="0.25">
      <c r="A207" s="19"/>
      <c r="B207" s="27"/>
      <c r="D207" s="64"/>
      <c r="F207" s="41"/>
      <c r="G207" s="59"/>
      <c r="I207" s="52"/>
      <c r="J207" s="52"/>
      <c r="K207" s="52"/>
    </row>
    <row r="208" spans="1:11" x14ac:dyDescent="0.25">
      <c r="A208" s="19"/>
      <c r="B208" s="27"/>
      <c r="D208" s="64"/>
      <c r="F208" s="41"/>
      <c r="G208" s="59"/>
      <c r="I208" s="52"/>
      <c r="J208" s="52"/>
      <c r="K208" s="52"/>
    </row>
    <row r="209" spans="1:11" x14ac:dyDescent="0.25">
      <c r="A209" s="19"/>
      <c r="B209" s="27"/>
      <c r="D209" s="64"/>
      <c r="F209" s="41"/>
      <c r="G209" s="59"/>
      <c r="I209" s="52"/>
      <c r="J209" s="52"/>
      <c r="K209" s="52"/>
    </row>
    <row r="210" spans="1:11" x14ac:dyDescent="0.25">
      <c r="A210" s="19"/>
      <c r="B210" s="27"/>
      <c r="D210" s="64"/>
      <c r="F210" s="41"/>
      <c r="G210" s="59"/>
      <c r="I210" s="52"/>
      <c r="J210" s="52"/>
      <c r="K210" s="52"/>
    </row>
    <row r="211" spans="1:11" x14ac:dyDescent="0.25">
      <c r="A211" s="19"/>
      <c r="B211" s="27"/>
      <c r="D211" s="64"/>
      <c r="F211" s="41"/>
      <c r="G211" s="59"/>
      <c r="I211" s="52"/>
      <c r="J211" s="52"/>
      <c r="K211" s="52"/>
    </row>
    <row r="212" spans="1:11" x14ac:dyDescent="0.25">
      <c r="A212" s="19"/>
      <c r="B212" s="27"/>
      <c r="D212" s="64"/>
      <c r="F212" s="41"/>
      <c r="G212" s="59"/>
      <c r="I212" s="52"/>
      <c r="J212" s="52"/>
      <c r="K212" s="52"/>
    </row>
    <row r="213" spans="1:11" x14ac:dyDescent="0.25">
      <c r="A213" s="19"/>
      <c r="B213" s="27"/>
      <c r="D213" s="64"/>
      <c r="F213" s="41"/>
      <c r="G213" s="59"/>
      <c r="I213" s="52"/>
      <c r="J213" s="52"/>
      <c r="K213" s="52"/>
    </row>
    <row r="214" spans="1:11" x14ac:dyDescent="0.25">
      <c r="A214" s="19"/>
      <c r="B214" s="27"/>
      <c r="D214" s="64"/>
      <c r="F214" s="41"/>
      <c r="G214" s="59"/>
      <c r="I214" s="52"/>
      <c r="J214" s="52"/>
      <c r="K214" s="52"/>
    </row>
    <row r="215" spans="1:11" x14ac:dyDescent="0.25">
      <c r="A215" s="19"/>
      <c r="B215" s="27"/>
      <c r="D215" s="64"/>
      <c r="F215" s="41"/>
      <c r="G215" s="59"/>
      <c r="I215" s="52"/>
      <c r="J215" s="52"/>
      <c r="K215" s="52"/>
    </row>
    <row r="216" spans="1:11" x14ac:dyDescent="0.25">
      <c r="A216" s="19"/>
      <c r="B216" s="27"/>
      <c r="D216" s="64"/>
      <c r="F216" s="41"/>
      <c r="G216" s="59"/>
      <c r="I216" s="52"/>
      <c r="J216" s="52"/>
      <c r="K216" s="52"/>
    </row>
    <row r="217" spans="1:11" x14ac:dyDescent="0.25">
      <c r="A217" s="19"/>
      <c r="B217" s="27"/>
      <c r="D217" s="64"/>
      <c r="F217" s="41"/>
      <c r="G217" s="59"/>
      <c r="I217" s="52"/>
      <c r="J217" s="52"/>
      <c r="K217" s="52"/>
    </row>
    <row r="218" spans="1:11" x14ac:dyDescent="0.25">
      <c r="A218" s="19"/>
      <c r="B218" s="27"/>
      <c r="D218" s="64"/>
      <c r="F218" s="41"/>
      <c r="G218" s="59"/>
      <c r="I218" s="52"/>
      <c r="J218" s="52"/>
      <c r="K218" s="52"/>
    </row>
    <row r="219" spans="1:11" x14ac:dyDescent="0.25">
      <c r="A219" s="19"/>
      <c r="B219" s="27"/>
      <c r="D219" s="64"/>
      <c r="F219" s="41"/>
      <c r="G219" s="59"/>
      <c r="I219" s="52"/>
      <c r="J219" s="52"/>
      <c r="K219" s="52"/>
    </row>
    <row r="220" spans="1:11" x14ac:dyDescent="0.25">
      <c r="A220" s="19"/>
      <c r="B220" s="27"/>
      <c r="D220" s="64"/>
      <c r="F220" s="41"/>
      <c r="G220" s="59"/>
      <c r="I220" s="52"/>
      <c r="J220" s="52"/>
      <c r="K220" s="52"/>
    </row>
    <row r="221" spans="1:11" x14ac:dyDescent="0.25">
      <c r="A221" s="19"/>
      <c r="B221" s="27"/>
      <c r="D221" s="64"/>
      <c r="F221" s="41"/>
      <c r="G221" s="59"/>
      <c r="I221" s="52"/>
      <c r="J221" s="52"/>
      <c r="K221" s="52"/>
    </row>
    <row r="222" spans="1:11" x14ac:dyDescent="0.25">
      <c r="A222" s="19"/>
      <c r="B222" s="27"/>
      <c r="D222" s="64"/>
      <c r="F222" s="41"/>
      <c r="G222" s="59"/>
      <c r="I222" s="52"/>
      <c r="J222" s="52"/>
      <c r="K222" s="52"/>
    </row>
    <row r="223" spans="1:11" x14ac:dyDescent="0.25">
      <c r="A223" s="19"/>
      <c r="B223" s="27"/>
      <c r="D223" s="64"/>
      <c r="F223" s="41"/>
      <c r="G223" s="59"/>
      <c r="I223" s="52"/>
      <c r="J223" s="52"/>
      <c r="K223" s="52"/>
    </row>
    <row r="224" spans="1:11" x14ac:dyDescent="0.25">
      <c r="A224" s="19"/>
      <c r="B224" s="27"/>
      <c r="D224" s="64"/>
      <c r="F224" s="41"/>
      <c r="G224" s="59"/>
      <c r="I224" s="52"/>
      <c r="J224" s="52"/>
      <c r="K224" s="52"/>
    </row>
    <row r="225" spans="1:11" x14ac:dyDescent="0.25">
      <c r="A225" s="19"/>
      <c r="B225" s="27"/>
      <c r="D225" s="64"/>
      <c r="F225" s="41"/>
      <c r="G225" s="59"/>
      <c r="I225" s="52"/>
      <c r="J225" s="52"/>
      <c r="K225" s="52"/>
    </row>
    <row r="226" spans="1:11" x14ac:dyDescent="0.25">
      <c r="A226" s="19"/>
      <c r="B226" s="27"/>
      <c r="D226" s="64"/>
      <c r="F226" s="41"/>
      <c r="G226" s="59"/>
      <c r="I226" s="52"/>
      <c r="J226" s="52"/>
      <c r="K226" s="52"/>
    </row>
    <row r="227" spans="1:11" x14ac:dyDescent="0.25">
      <c r="A227" s="19"/>
      <c r="B227" s="27"/>
      <c r="D227" s="64"/>
      <c r="F227" s="41"/>
      <c r="G227" s="59"/>
      <c r="I227" s="52"/>
      <c r="J227" s="52"/>
      <c r="K227" s="52"/>
    </row>
    <row r="228" spans="1:11" x14ac:dyDescent="0.25">
      <c r="A228" s="19"/>
      <c r="B228" s="27"/>
      <c r="D228" s="64"/>
      <c r="F228" s="41"/>
      <c r="G228" s="59"/>
      <c r="I228" s="52"/>
      <c r="J228" s="52"/>
      <c r="K228" s="52"/>
    </row>
    <row r="229" spans="1:11" x14ac:dyDescent="0.25">
      <c r="A229" s="19"/>
      <c r="B229" s="27"/>
      <c r="D229" s="64"/>
      <c r="F229" s="41"/>
      <c r="G229" s="59"/>
      <c r="I229" s="52"/>
      <c r="J229" s="52"/>
      <c r="K229" s="52"/>
    </row>
    <row r="230" spans="1:11" x14ac:dyDescent="0.25">
      <c r="A230" s="19"/>
      <c r="B230" s="27"/>
      <c r="D230" s="64"/>
      <c r="F230" s="41"/>
      <c r="G230" s="59"/>
      <c r="I230" s="52"/>
      <c r="J230" s="52"/>
      <c r="K230" s="52"/>
    </row>
    <row r="231" spans="1:11" x14ac:dyDescent="0.25">
      <c r="A231" s="19"/>
      <c r="B231" s="27"/>
      <c r="D231" s="64"/>
      <c r="F231" s="41"/>
      <c r="G231" s="59"/>
      <c r="I231" s="52"/>
      <c r="J231" s="52"/>
      <c r="K231" s="52"/>
    </row>
    <row r="232" spans="1:11" x14ac:dyDescent="0.25">
      <c r="A232" s="19"/>
      <c r="B232" s="27"/>
      <c r="D232" s="64"/>
      <c r="F232" s="41"/>
      <c r="G232" s="59"/>
      <c r="I232" s="52"/>
      <c r="J232" s="52"/>
      <c r="K232" s="52"/>
    </row>
    <row r="233" spans="1:11" x14ac:dyDescent="0.25">
      <c r="A233" s="19"/>
      <c r="B233" s="27"/>
      <c r="D233" s="64"/>
      <c r="F233" s="41"/>
      <c r="G233" s="59"/>
      <c r="I233" s="52"/>
      <c r="J233" s="52"/>
      <c r="K233" s="52"/>
    </row>
    <row r="234" spans="1:11" x14ac:dyDescent="0.25">
      <c r="A234" s="19"/>
      <c r="B234" s="27"/>
      <c r="D234" s="64"/>
      <c r="F234" s="41"/>
      <c r="G234" s="59"/>
      <c r="I234" s="52"/>
      <c r="J234" s="52"/>
      <c r="K234" s="52"/>
    </row>
    <row r="235" spans="1:11" x14ac:dyDescent="0.25">
      <c r="A235" s="19"/>
      <c r="B235" s="27"/>
      <c r="D235" s="64"/>
      <c r="F235" s="41"/>
      <c r="G235" s="59"/>
      <c r="I235" s="52"/>
      <c r="J235" s="52"/>
      <c r="K235" s="52"/>
    </row>
    <row r="236" spans="1:11" x14ac:dyDescent="0.25">
      <c r="A236" s="19"/>
      <c r="B236" s="27"/>
      <c r="D236" s="64"/>
      <c r="F236" s="41"/>
      <c r="G236" s="59"/>
      <c r="I236" s="52"/>
      <c r="J236" s="52"/>
      <c r="K236" s="52"/>
    </row>
    <row r="237" spans="1:11" x14ac:dyDescent="0.25">
      <c r="A237" s="19"/>
      <c r="B237" s="27"/>
      <c r="D237" s="64"/>
      <c r="F237" s="41"/>
      <c r="G237" s="59"/>
      <c r="I237" s="52"/>
      <c r="J237" s="52"/>
      <c r="K237" s="52"/>
    </row>
    <row r="238" spans="1:11" x14ac:dyDescent="0.25">
      <c r="A238" s="19"/>
      <c r="B238" s="27"/>
      <c r="D238" s="64"/>
      <c r="F238" s="41"/>
      <c r="G238" s="59"/>
      <c r="I238" s="52"/>
      <c r="J238" s="52"/>
      <c r="K238" s="52"/>
    </row>
    <row r="239" spans="1:11" x14ac:dyDescent="0.25">
      <c r="A239" s="19"/>
      <c r="B239" s="27"/>
      <c r="D239" s="64"/>
      <c r="F239" s="41"/>
      <c r="G239" s="59"/>
      <c r="I239" s="52"/>
      <c r="J239" s="52"/>
      <c r="K239" s="52"/>
    </row>
    <row r="240" spans="1:11" x14ac:dyDescent="0.25">
      <c r="A240" s="19"/>
      <c r="B240" s="27"/>
      <c r="D240" s="64"/>
      <c r="F240" s="41"/>
      <c r="G240" s="59"/>
      <c r="I240" s="52"/>
      <c r="J240" s="52"/>
      <c r="K240" s="52"/>
    </row>
    <row r="241" spans="1:11" x14ac:dyDescent="0.25">
      <c r="A241" s="19"/>
      <c r="B241" s="27"/>
      <c r="D241" s="64"/>
      <c r="F241" s="41"/>
      <c r="G241" s="59"/>
      <c r="I241" s="52"/>
      <c r="J241" s="52"/>
      <c r="K241" s="52"/>
    </row>
    <row r="242" spans="1:11" x14ac:dyDescent="0.25">
      <c r="A242" s="19"/>
      <c r="B242" s="27"/>
      <c r="D242" s="64"/>
      <c r="F242" s="41"/>
      <c r="G242" s="59"/>
      <c r="I242" s="52"/>
      <c r="J242" s="52"/>
      <c r="K242" s="52"/>
    </row>
    <row r="243" spans="1:11" x14ac:dyDescent="0.25">
      <c r="A243" s="19"/>
      <c r="B243" s="27"/>
      <c r="D243" s="64"/>
      <c r="F243" s="41"/>
      <c r="G243" s="59"/>
      <c r="I243" s="52"/>
      <c r="J243" s="52"/>
      <c r="K243" s="52"/>
    </row>
    <row r="244" spans="1:11" x14ac:dyDescent="0.25">
      <c r="A244" s="19"/>
      <c r="B244" s="27"/>
      <c r="D244" s="64"/>
      <c r="F244" s="41"/>
      <c r="G244" s="59"/>
      <c r="I244" s="52"/>
      <c r="J244" s="52"/>
      <c r="K244" s="52"/>
    </row>
    <row r="245" spans="1:11" x14ac:dyDescent="0.25">
      <c r="A245" s="19"/>
      <c r="B245" s="27"/>
      <c r="D245" s="64"/>
      <c r="F245" s="41"/>
      <c r="G245" s="59"/>
      <c r="I245" s="52"/>
      <c r="J245" s="52"/>
      <c r="K245" s="52"/>
    </row>
    <row r="246" spans="1:11" x14ac:dyDescent="0.25">
      <c r="A246" s="19"/>
      <c r="B246" s="27"/>
      <c r="D246" s="64"/>
      <c r="F246" s="41"/>
      <c r="G246" s="59"/>
      <c r="I246" s="52"/>
      <c r="J246" s="52"/>
      <c r="K246" s="52"/>
    </row>
    <row r="247" spans="1:11" x14ac:dyDescent="0.25">
      <c r="A247" s="19"/>
      <c r="B247" s="27"/>
      <c r="D247" s="64"/>
      <c r="F247" s="41"/>
      <c r="G247" s="59"/>
      <c r="I247" s="52"/>
      <c r="J247" s="52"/>
      <c r="K247" s="52"/>
    </row>
    <row r="248" spans="1:11" x14ac:dyDescent="0.25">
      <c r="A248" s="19"/>
      <c r="B248" s="27"/>
      <c r="D248" s="64"/>
      <c r="F248" s="41"/>
      <c r="G248" s="59"/>
      <c r="I248" s="52"/>
      <c r="J248" s="52"/>
      <c r="K248" s="52"/>
    </row>
    <row r="249" spans="1:11" x14ac:dyDescent="0.25">
      <c r="A249" s="19"/>
      <c r="B249" s="27"/>
      <c r="D249" s="64"/>
      <c r="F249" s="41"/>
      <c r="G249" s="59"/>
      <c r="I249" s="52"/>
      <c r="J249" s="52"/>
      <c r="K249" s="52"/>
    </row>
    <row r="250" spans="1:11" x14ac:dyDescent="0.25">
      <c r="A250" s="19"/>
      <c r="B250" s="27"/>
      <c r="D250" s="64"/>
      <c r="F250" s="41"/>
      <c r="G250" s="59"/>
      <c r="I250" s="52"/>
      <c r="J250" s="52"/>
      <c r="K250" s="52"/>
    </row>
    <row r="251" spans="1:11" x14ac:dyDescent="0.25">
      <c r="A251" s="19"/>
      <c r="B251" s="27"/>
      <c r="D251" s="64"/>
      <c r="F251" s="41"/>
      <c r="G251" s="59"/>
      <c r="I251" s="52"/>
      <c r="J251" s="52"/>
      <c r="K251" s="52"/>
    </row>
    <row r="252" spans="1:11" x14ac:dyDescent="0.25">
      <c r="A252" s="19"/>
      <c r="B252" s="27"/>
      <c r="D252" s="64"/>
      <c r="F252" s="41"/>
      <c r="G252" s="59"/>
      <c r="I252" s="52"/>
      <c r="J252" s="52"/>
      <c r="K252" s="52"/>
    </row>
    <row r="253" spans="1:11" x14ac:dyDescent="0.25">
      <c r="A253" s="19"/>
      <c r="B253" s="27"/>
      <c r="D253" s="64"/>
      <c r="F253" s="41"/>
      <c r="G253" s="59"/>
      <c r="I253" s="52"/>
      <c r="J253" s="52"/>
      <c r="K253" s="52"/>
    </row>
    <row r="254" spans="1:11" x14ac:dyDescent="0.25">
      <c r="A254" s="19"/>
      <c r="B254" s="27"/>
      <c r="D254" s="64"/>
      <c r="F254" s="41"/>
      <c r="G254" s="59"/>
      <c r="I254" s="52"/>
      <c r="J254" s="52"/>
      <c r="K254" s="52"/>
    </row>
    <row r="255" spans="1:11" x14ac:dyDescent="0.25">
      <c r="A255" s="19"/>
      <c r="B255" s="27"/>
      <c r="D255" s="64"/>
      <c r="F255" s="41"/>
      <c r="G255" s="59"/>
      <c r="I255" s="52"/>
      <c r="J255" s="52"/>
      <c r="K255" s="52"/>
    </row>
    <row r="256" spans="1:11" x14ac:dyDescent="0.25">
      <c r="A256" s="19"/>
      <c r="B256" s="27"/>
      <c r="D256" s="64"/>
      <c r="F256" s="41"/>
      <c r="G256" s="59"/>
      <c r="I256" s="52"/>
      <c r="J256" s="52"/>
      <c r="K256" s="52"/>
    </row>
    <row r="257" spans="1:11" x14ac:dyDescent="0.25">
      <c r="A257" s="19"/>
      <c r="B257" s="27"/>
      <c r="D257" s="64"/>
      <c r="F257" s="41"/>
      <c r="G257" s="59"/>
      <c r="I257" s="52"/>
      <c r="J257" s="52"/>
      <c r="K257" s="52"/>
    </row>
    <row r="258" spans="1:11" x14ac:dyDescent="0.25">
      <c r="A258" s="19"/>
      <c r="B258" s="27"/>
      <c r="D258" s="64"/>
      <c r="F258" s="41"/>
      <c r="G258" s="59"/>
      <c r="I258" s="52"/>
      <c r="J258" s="52"/>
      <c r="K258" s="52"/>
    </row>
    <row r="259" spans="1:11" x14ac:dyDescent="0.25">
      <c r="A259" s="19"/>
      <c r="B259" s="27"/>
      <c r="D259" s="64"/>
      <c r="F259" s="41"/>
      <c r="G259" s="59"/>
      <c r="I259" s="52"/>
      <c r="J259" s="52"/>
      <c r="K259" s="52"/>
    </row>
    <row r="260" spans="1:11" x14ac:dyDescent="0.25">
      <c r="A260" s="19"/>
      <c r="B260" s="27"/>
      <c r="D260" s="64"/>
      <c r="F260" s="41"/>
      <c r="G260" s="59"/>
      <c r="I260" s="52"/>
      <c r="J260" s="52"/>
      <c r="K260" s="52"/>
    </row>
    <row r="261" spans="1:11" x14ac:dyDescent="0.25">
      <c r="A261" s="19"/>
      <c r="B261" s="27"/>
      <c r="D261" s="64"/>
      <c r="F261" s="41"/>
      <c r="G261" s="59"/>
      <c r="I261" s="52"/>
      <c r="J261" s="52"/>
      <c r="K261" s="52"/>
    </row>
    <row r="262" spans="1:11" x14ac:dyDescent="0.25">
      <c r="A262" s="19"/>
      <c r="B262" s="27"/>
      <c r="D262" s="64"/>
      <c r="F262" s="41"/>
      <c r="G262" s="59"/>
      <c r="I262" s="52"/>
      <c r="J262" s="52"/>
      <c r="K262" s="52"/>
    </row>
    <row r="263" spans="1:11" x14ac:dyDescent="0.25">
      <c r="A263" s="19"/>
      <c r="B263" s="27"/>
      <c r="D263" s="64"/>
      <c r="F263" s="41"/>
      <c r="G263" s="59"/>
      <c r="I263" s="52"/>
      <c r="J263" s="52"/>
      <c r="K263" s="52"/>
    </row>
    <row r="264" spans="1:11" x14ac:dyDescent="0.25">
      <c r="A264" s="19"/>
      <c r="B264" s="27"/>
      <c r="D264" s="64"/>
      <c r="F264" s="41"/>
      <c r="G264" s="59"/>
      <c r="I264" s="52"/>
      <c r="J264" s="52"/>
      <c r="K264" s="52"/>
    </row>
    <row r="265" spans="1:11" x14ac:dyDescent="0.25">
      <c r="A265" s="19"/>
      <c r="B265" s="27"/>
      <c r="D265" s="64"/>
      <c r="F265" s="41"/>
      <c r="G265" s="59"/>
      <c r="I265" s="52"/>
      <c r="J265" s="52"/>
      <c r="K265" s="52"/>
    </row>
    <row r="266" spans="1:11" x14ac:dyDescent="0.25">
      <c r="A266" s="19"/>
      <c r="B266" s="27"/>
      <c r="D266" s="64"/>
      <c r="F266" s="41"/>
      <c r="G266" s="59"/>
      <c r="I266" s="52"/>
      <c r="J266" s="52"/>
      <c r="K266" s="52"/>
    </row>
    <row r="267" spans="1:11" x14ac:dyDescent="0.25">
      <c r="A267" s="19"/>
      <c r="B267" s="27"/>
      <c r="D267" s="64"/>
      <c r="F267" s="41"/>
      <c r="G267" s="59"/>
      <c r="I267" s="52"/>
      <c r="J267" s="52"/>
      <c r="K267" s="52"/>
    </row>
    <row r="268" spans="1:11" x14ac:dyDescent="0.25">
      <c r="A268" s="19"/>
      <c r="B268" s="27"/>
      <c r="D268" s="64"/>
      <c r="F268" s="41"/>
      <c r="G268" s="59"/>
      <c r="I268" s="52"/>
      <c r="J268" s="52"/>
      <c r="K268" s="52"/>
    </row>
    <row r="269" spans="1:11" x14ac:dyDescent="0.25">
      <c r="A269" s="19"/>
      <c r="B269" s="27"/>
      <c r="D269" s="64"/>
      <c r="F269" s="41"/>
      <c r="G269" s="59"/>
      <c r="I269" s="52"/>
      <c r="J269" s="52"/>
      <c r="K269" s="52"/>
    </row>
    <row r="270" spans="1:11" x14ac:dyDescent="0.25">
      <c r="A270" s="19"/>
      <c r="B270" s="27"/>
      <c r="D270" s="64"/>
      <c r="F270" s="41"/>
      <c r="G270" s="59"/>
      <c r="I270" s="52"/>
      <c r="J270" s="52"/>
      <c r="K270" s="52"/>
    </row>
    <row r="271" spans="1:11" x14ac:dyDescent="0.25">
      <c r="A271" s="19"/>
      <c r="B271" s="27"/>
      <c r="D271" s="64"/>
      <c r="F271" s="41"/>
      <c r="G271" s="59"/>
      <c r="I271" s="52"/>
      <c r="J271" s="52"/>
      <c r="K271" s="52"/>
    </row>
    <row r="272" spans="1:11" x14ac:dyDescent="0.25">
      <c r="A272" s="19"/>
      <c r="B272" s="27"/>
      <c r="D272" s="64"/>
      <c r="F272" s="41"/>
      <c r="G272" s="59"/>
      <c r="I272" s="52"/>
      <c r="J272" s="52"/>
      <c r="K272" s="52"/>
    </row>
    <row r="273" spans="1:11" x14ac:dyDescent="0.25">
      <c r="A273" s="19"/>
      <c r="B273" s="27"/>
      <c r="D273" s="64"/>
      <c r="F273" s="41"/>
      <c r="G273" s="59"/>
      <c r="I273" s="52"/>
      <c r="J273" s="52"/>
      <c r="K273" s="52"/>
    </row>
    <row r="274" spans="1:11" x14ac:dyDescent="0.25">
      <c r="A274" s="19"/>
      <c r="B274" s="27"/>
      <c r="D274" s="64"/>
      <c r="F274" s="41"/>
      <c r="G274" s="59"/>
      <c r="I274" s="52"/>
      <c r="J274" s="52"/>
      <c r="K274" s="52"/>
    </row>
    <row r="275" spans="1:11" x14ac:dyDescent="0.25">
      <c r="A275" s="19"/>
      <c r="B275" s="27"/>
      <c r="D275" s="64"/>
      <c r="F275" s="41"/>
      <c r="G275" s="59"/>
      <c r="I275" s="52"/>
      <c r="J275" s="52"/>
      <c r="K275" s="52"/>
    </row>
    <row r="276" spans="1:11" x14ac:dyDescent="0.25">
      <c r="A276" s="19"/>
      <c r="B276" s="27"/>
      <c r="D276" s="64"/>
      <c r="F276" s="41"/>
      <c r="G276" s="59"/>
      <c r="I276" s="52"/>
      <c r="J276" s="52"/>
      <c r="K276" s="52"/>
    </row>
    <row r="277" spans="1:11" x14ac:dyDescent="0.25">
      <c r="A277" s="19"/>
      <c r="B277" s="27"/>
      <c r="D277" s="64"/>
      <c r="F277" s="41"/>
      <c r="G277" s="59"/>
      <c r="I277" s="52"/>
      <c r="J277" s="52"/>
      <c r="K277" s="52"/>
    </row>
    <row r="278" spans="1:11" x14ac:dyDescent="0.25">
      <c r="A278" s="19"/>
      <c r="B278" s="27"/>
      <c r="D278" s="64"/>
      <c r="F278" s="41"/>
      <c r="G278" s="59"/>
      <c r="I278" s="52"/>
      <c r="J278" s="52"/>
      <c r="K278" s="52"/>
    </row>
    <row r="279" spans="1:11" x14ac:dyDescent="0.25">
      <c r="A279" s="19"/>
      <c r="B279" s="27"/>
      <c r="D279" s="64"/>
      <c r="F279" s="41"/>
      <c r="G279" s="59"/>
      <c r="I279" s="52"/>
      <c r="J279" s="52"/>
      <c r="K279" s="52"/>
    </row>
    <row r="280" spans="1:11" x14ac:dyDescent="0.25">
      <c r="A280" s="19"/>
      <c r="B280" s="27"/>
      <c r="D280" s="64"/>
      <c r="F280" s="41"/>
      <c r="G280" s="59"/>
      <c r="I280" s="52"/>
      <c r="J280" s="52"/>
      <c r="K280" s="52"/>
    </row>
    <row r="281" spans="1:11" x14ac:dyDescent="0.25">
      <c r="A281" s="19"/>
      <c r="B281" s="27"/>
      <c r="D281" s="64"/>
      <c r="F281" s="41"/>
      <c r="G281" s="59"/>
      <c r="I281" s="52"/>
      <c r="J281" s="52"/>
      <c r="K281" s="52"/>
    </row>
    <row r="282" spans="1:11" x14ac:dyDescent="0.25">
      <c r="A282" s="19"/>
      <c r="B282" s="27"/>
      <c r="D282" s="64"/>
      <c r="F282" s="41"/>
      <c r="G282" s="59"/>
      <c r="I282" s="52"/>
      <c r="J282" s="52"/>
      <c r="K282" s="52"/>
    </row>
    <row r="283" spans="1:11" x14ac:dyDescent="0.25">
      <c r="A283" s="19"/>
      <c r="B283" s="27"/>
      <c r="D283" s="64"/>
      <c r="F283" s="41"/>
      <c r="G283" s="59"/>
      <c r="I283" s="52"/>
      <c r="J283" s="52"/>
      <c r="K283" s="52"/>
    </row>
    <row r="284" spans="1:11" x14ac:dyDescent="0.25">
      <c r="A284" s="19"/>
      <c r="B284" s="27"/>
      <c r="D284" s="64"/>
      <c r="F284" s="41"/>
      <c r="G284" s="59"/>
      <c r="I284" s="52"/>
      <c r="J284" s="52"/>
      <c r="K284" s="52"/>
    </row>
    <row r="285" spans="1:11" x14ac:dyDescent="0.25">
      <c r="A285" s="19"/>
      <c r="B285" s="27"/>
      <c r="D285" s="64"/>
      <c r="F285" s="41"/>
      <c r="G285" s="59"/>
      <c r="I285" s="52"/>
      <c r="J285" s="52"/>
      <c r="K285" s="52"/>
    </row>
    <row r="286" spans="1:11" x14ac:dyDescent="0.25">
      <c r="A286" s="19"/>
      <c r="B286" s="27"/>
      <c r="D286" s="64"/>
      <c r="F286" s="41"/>
      <c r="G286" s="59"/>
      <c r="I286" s="52"/>
      <c r="J286" s="52"/>
      <c r="K286" s="52"/>
    </row>
    <row r="287" spans="1:11" x14ac:dyDescent="0.25">
      <c r="A287" s="19"/>
      <c r="B287" s="27"/>
      <c r="D287" s="64"/>
      <c r="F287" s="41"/>
      <c r="G287" s="59"/>
      <c r="I287" s="52"/>
      <c r="J287" s="52"/>
      <c r="K287" s="52"/>
    </row>
    <row r="288" spans="1:11" x14ac:dyDescent="0.25">
      <c r="A288" s="19"/>
      <c r="B288" s="27"/>
      <c r="D288" s="64"/>
      <c r="F288" s="41"/>
      <c r="G288" s="59"/>
      <c r="I288" s="52"/>
      <c r="J288" s="52"/>
      <c r="K288" s="52"/>
    </row>
    <row r="289" spans="1:11" x14ac:dyDescent="0.25">
      <c r="A289" s="19"/>
      <c r="B289" s="27"/>
      <c r="D289" s="64"/>
      <c r="F289" s="41"/>
      <c r="G289" s="59"/>
      <c r="I289" s="52"/>
      <c r="J289" s="52"/>
      <c r="K289" s="52"/>
    </row>
    <row r="290" spans="1:11" x14ac:dyDescent="0.25">
      <c r="A290" s="19"/>
      <c r="B290" s="27"/>
      <c r="D290" s="64"/>
      <c r="F290" s="41"/>
      <c r="G290" s="59"/>
      <c r="I290" s="52"/>
      <c r="J290" s="52"/>
      <c r="K290" s="52"/>
    </row>
    <row r="291" spans="1:11" x14ac:dyDescent="0.25">
      <c r="A291" s="19"/>
      <c r="B291" s="27"/>
      <c r="D291" s="64"/>
      <c r="F291" s="41"/>
      <c r="G291" s="59"/>
      <c r="I291" s="52"/>
      <c r="J291" s="52"/>
      <c r="K291" s="52"/>
    </row>
    <row r="292" spans="1:11" x14ac:dyDescent="0.25">
      <c r="A292" s="19"/>
      <c r="B292" s="27"/>
      <c r="C292" s="64"/>
      <c r="D292" s="64"/>
      <c r="F292" s="41"/>
      <c r="G292" s="59"/>
      <c r="I292" s="52"/>
      <c r="J292" s="52"/>
      <c r="K292" s="52"/>
    </row>
    <row r="293" spans="1:11" x14ac:dyDescent="0.25">
      <c r="A293" s="19"/>
      <c r="B293" s="27"/>
      <c r="D293" s="64"/>
      <c r="F293" s="41"/>
      <c r="G293" s="59"/>
      <c r="I293" s="52"/>
      <c r="J293" s="52"/>
      <c r="K293" s="52"/>
    </row>
    <row r="294" spans="1:11" x14ac:dyDescent="0.25">
      <c r="A294" s="19"/>
      <c r="B294" s="27"/>
      <c r="D294" s="64"/>
      <c r="F294" s="41"/>
      <c r="G294" s="59"/>
      <c r="I294" s="52"/>
      <c r="J294" s="52"/>
      <c r="K294" s="52"/>
    </row>
    <row r="295" spans="1:11" x14ac:dyDescent="0.25">
      <c r="A295" s="19"/>
      <c r="B295" s="27"/>
      <c r="D295" s="64"/>
      <c r="F295" s="41"/>
      <c r="G295" s="59"/>
      <c r="I295" s="52"/>
      <c r="J295" s="52"/>
      <c r="K295" s="52"/>
    </row>
    <row r="296" spans="1:11" x14ac:dyDescent="0.25">
      <c r="A296" s="19"/>
      <c r="B296" s="27"/>
      <c r="D296" s="64"/>
      <c r="F296" s="41"/>
      <c r="G296" s="59"/>
      <c r="I296" s="52"/>
      <c r="J296" s="52"/>
      <c r="K296" s="52"/>
    </row>
    <row r="297" spans="1:11" x14ac:dyDescent="0.25">
      <c r="A297" s="19"/>
      <c r="B297" s="27"/>
      <c r="D297" s="64"/>
      <c r="F297" s="41"/>
      <c r="G297" s="59"/>
      <c r="I297" s="52"/>
      <c r="J297" s="52"/>
      <c r="K297" s="52"/>
    </row>
    <row r="298" spans="1:11" x14ac:dyDescent="0.25">
      <c r="A298" s="19"/>
      <c r="B298" s="27"/>
      <c r="D298" s="64"/>
      <c r="F298" s="41"/>
      <c r="G298" s="59"/>
      <c r="I298" s="52"/>
      <c r="J298" s="52"/>
      <c r="K298" s="52"/>
    </row>
    <row r="299" spans="1:11" x14ac:dyDescent="0.25">
      <c r="A299" s="19"/>
      <c r="B299" s="27"/>
      <c r="D299" s="64"/>
      <c r="F299" s="41"/>
      <c r="G299" s="59"/>
      <c r="I299" s="52"/>
      <c r="J299" s="52"/>
      <c r="K299" s="52"/>
    </row>
    <row r="300" spans="1:11" x14ac:dyDescent="0.25">
      <c r="A300" s="19"/>
      <c r="B300" s="27"/>
      <c r="D300" s="64"/>
      <c r="F300" s="41"/>
      <c r="G300" s="59"/>
      <c r="I300" s="52"/>
      <c r="J300" s="52"/>
      <c r="K300" s="52"/>
    </row>
    <row r="301" spans="1:11" x14ac:dyDescent="0.25">
      <c r="A301" s="19"/>
      <c r="B301" s="27"/>
      <c r="D301" s="64"/>
      <c r="F301" s="41"/>
      <c r="G301" s="59"/>
      <c r="I301" s="52"/>
      <c r="J301" s="52"/>
      <c r="K301" s="52"/>
    </row>
    <row r="302" spans="1:11" x14ac:dyDescent="0.25">
      <c r="A302" s="19"/>
      <c r="B302" s="27"/>
      <c r="D302" s="64"/>
      <c r="F302" s="41"/>
      <c r="G302" s="59"/>
      <c r="I302" s="52"/>
      <c r="J302" s="52"/>
      <c r="K302" s="52"/>
    </row>
    <row r="303" spans="1:11" x14ac:dyDescent="0.25">
      <c r="A303" s="19"/>
      <c r="B303" s="27"/>
      <c r="D303" s="64"/>
      <c r="F303" s="41"/>
      <c r="G303" s="59"/>
      <c r="I303" s="52"/>
      <c r="J303" s="52"/>
      <c r="K303" s="52"/>
    </row>
    <row r="304" spans="1:11" x14ac:dyDescent="0.25">
      <c r="A304" s="19"/>
      <c r="B304" s="27"/>
      <c r="D304" s="64"/>
      <c r="F304" s="41"/>
      <c r="G304" s="59"/>
      <c r="I304" s="52"/>
      <c r="J304" s="52"/>
      <c r="K304" s="52"/>
    </row>
    <row r="305" spans="1:11" x14ac:dyDescent="0.25">
      <c r="A305" s="19"/>
      <c r="B305" s="27"/>
      <c r="D305" s="64"/>
      <c r="F305" s="41"/>
      <c r="G305" s="59"/>
      <c r="I305" s="52"/>
      <c r="J305" s="52"/>
      <c r="K305" s="52"/>
    </row>
    <row r="306" spans="1:11" x14ac:dyDescent="0.25">
      <c r="A306" s="19"/>
      <c r="B306" s="27"/>
      <c r="D306" s="64"/>
      <c r="F306" s="41"/>
      <c r="G306" s="59"/>
      <c r="I306" s="52"/>
      <c r="J306" s="52"/>
      <c r="K306" s="52"/>
    </row>
    <row r="307" spans="1:11" x14ac:dyDescent="0.25">
      <c r="A307" s="19"/>
      <c r="B307" s="27"/>
      <c r="D307" s="64"/>
      <c r="F307" s="41"/>
      <c r="G307" s="59"/>
      <c r="I307" s="52"/>
      <c r="J307" s="52"/>
      <c r="K307" s="52"/>
    </row>
    <row r="308" spans="1:11" x14ac:dyDescent="0.25">
      <c r="A308" s="19"/>
      <c r="B308" s="27"/>
      <c r="D308" s="64"/>
      <c r="F308" s="41"/>
      <c r="G308" s="59"/>
      <c r="I308" s="52"/>
      <c r="J308" s="52"/>
      <c r="K308" s="52"/>
    </row>
    <row r="309" spans="1:11" x14ac:dyDescent="0.25">
      <c r="B309" s="53"/>
      <c r="G309" s="61"/>
    </row>
    <row r="310" spans="1:11" x14ac:dyDescent="0.25">
      <c r="G310" s="61"/>
    </row>
    <row r="311" spans="1:11" ht="17.25" x14ac:dyDescent="0.4">
      <c r="G311" s="62"/>
    </row>
    <row r="312" spans="1:11" x14ac:dyDescent="0.25">
      <c r="G312" s="61"/>
    </row>
    <row r="313" spans="1:11" x14ac:dyDescent="0.25">
      <c r="F313" s="17"/>
    </row>
    <row r="314" spans="1:11" x14ac:dyDescent="0.25">
      <c r="F314"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671C1-E334-4791-87B2-8AE715CF5554}">
  <dimension ref="A1:M314"/>
  <sheetViews>
    <sheetView workbookViewId="0">
      <selection sqref="A1:XFD1048576"/>
    </sheetView>
  </sheetViews>
  <sheetFormatPr baseColWidth="10" defaultColWidth="11.42578125" defaultRowHeight="15" x14ac:dyDescent="0.25"/>
  <cols>
    <col min="1" max="1" width="16.140625" customWidth="1"/>
    <col min="2" max="2" width="36" style="45" customWidth="1"/>
    <col min="3" max="3" width="20" style="69" customWidth="1"/>
    <col min="4" max="4" width="13" style="89" customWidth="1"/>
    <col min="5" max="5" width="49.7109375" style="45" customWidth="1"/>
    <col min="6" max="6" width="14.5703125" style="14" customWidth="1"/>
    <col min="7" max="7" width="16.28515625" style="63" customWidth="1"/>
    <col min="8" max="8" width="15.42578125" style="61" customWidth="1"/>
    <col min="9" max="10" width="13.140625" bestFit="1" customWidth="1"/>
    <col min="11" max="11" width="14.42578125" customWidth="1"/>
    <col min="12" max="12" width="13.5703125" customWidth="1"/>
    <col min="13" max="13" width="15.28515625" customWidth="1"/>
    <col min="14" max="14" width="14.42578125" bestFit="1" customWidth="1"/>
    <col min="15" max="15" width="12.85546875" bestFit="1" customWidth="1"/>
    <col min="16" max="16" width="14" customWidth="1"/>
  </cols>
  <sheetData>
    <row r="1" spans="1:13" x14ac:dyDescent="0.25">
      <c r="A1" s="18" t="s">
        <v>0</v>
      </c>
      <c r="B1" s="24"/>
      <c r="C1" s="66"/>
      <c r="D1" s="83"/>
      <c r="E1" s="24"/>
      <c r="F1" s="18"/>
      <c r="G1" s="54"/>
      <c r="I1" s="1"/>
    </row>
    <row r="2" spans="1:13" ht="16.5" x14ac:dyDescent="0.3">
      <c r="A2" s="3" t="s">
        <v>1</v>
      </c>
      <c r="B2" s="7"/>
      <c r="C2" s="67"/>
      <c r="D2" s="84"/>
      <c r="E2" s="7"/>
      <c r="F2" s="3"/>
      <c r="G2" s="55"/>
      <c r="I2" s="1"/>
    </row>
    <row r="3" spans="1:13" x14ac:dyDescent="0.25">
      <c r="A3" s="18" t="s">
        <v>420</v>
      </c>
      <c r="B3" s="24"/>
      <c r="C3" s="66"/>
      <c r="D3" s="83"/>
      <c r="E3" s="24"/>
      <c r="F3" s="18"/>
      <c r="G3" s="54"/>
      <c r="I3" s="1"/>
    </row>
    <row r="4" spans="1:13" x14ac:dyDescent="0.25">
      <c r="A4" s="19"/>
      <c r="B4" s="6"/>
      <c r="C4" s="68"/>
      <c r="D4" s="85"/>
      <c r="E4" s="6"/>
      <c r="F4" s="13"/>
      <c r="G4" s="56"/>
      <c r="I4" s="1"/>
    </row>
    <row r="5" spans="1:13" x14ac:dyDescent="0.25">
      <c r="A5" s="1"/>
      <c r="B5" s="6"/>
      <c r="C5" s="68"/>
      <c r="D5" s="85"/>
      <c r="E5" s="6"/>
      <c r="F5" s="13"/>
      <c r="G5" s="56"/>
      <c r="I5" s="1"/>
    </row>
    <row r="6" spans="1:13" ht="60.75" customHeight="1" x14ac:dyDescent="0.25">
      <c r="A6" s="20" t="s">
        <v>3</v>
      </c>
      <c r="B6" s="20" t="s">
        <v>4</v>
      </c>
      <c r="C6" s="25" t="s">
        <v>5</v>
      </c>
      <c r="D6" s="86" t="s">
        <v>6</v>
      </c>
      <c r="E6" s="25" t="s">
        <v>7</v>
      </c>
      <c r="F6" s="37" t="s">
        <v>8</v>
      </c>
      <c r="G6" s="57" t="s">
        <v>9</v>
      </c>
      <c r="I6" s="1"/>
    </row>
    <row r="7" spans="1:13" x14ac:dyDescent="0.25">
      <c r="A7" s="2" t="s">
        <v>254</v>
      </c>
      <c r="B7" s="80" t="s">
        <v>255</v>
      </c>
      <c r="C7" s="31">
        <v>13436</v>
      </c>
      <c r="D7" s="87">
        <v>45376</v>
      </c>
      <c r="E7" s="4" t="s">
        <v>421</v>
      </c>
      <c r="F7" s="65" t="s">
        <v>422</v>
      </c>
      <c r="G7" s="75">
        <v>450000</v>
      </c>
      <c r="H7" s="116"/>
      <c r="I7" s="75"/>
      <c r="J7" s="75"/>
      <c r="K7" s="75"/>
      <c r="L7" s="75"/>
      <c r="M7" s="82"/>
    </row>
    <row r="8" spans="1:13" x14ac:dyDescent="0.25">
      <c r="A8" s="2" t="s">
        <v>254</v>
      </c>
      <c r="B8" s="80" t="s">
        <v>255</v>
      </c>
      <c r="C8" s="31">
        <v>13426</v>
      </c>
      <c r="D8" s="87">
        <v>45376</v>
      </c>
      <c r="E8" s="4" t="s">
        <v>423</v>
      </c>
      <c r="F8" s="65" t="s">
        <v>424</v>
      </c>
      <c r="G8" s="75">
        <v>34610.06</v>
      </c>
      <c r="H8" s="116"/>
      <c r="I8" s="75"/>
      <c r="J8" s="75"/>
      <c r="K8" s="75"/>
      <c r="L8" s="75"/>
      <c r="M8" s="82"/>
    </row>
    <row r="9" spans="1:13" ht="24.75" x14ac:dyDescent="0.25">
      <c r="A9" s="2" t="s">
        <v>10</v>
      </c>
      <c r="B9" s="80" t="s">
        <v>11</v>
      </c>
      <c r="C9" s="31" t="s">
        <v>425</v>
      </c>
      <c r="D9" s="87">
        <v>45328</v>
      </c>
      <c r="E9" s="4" t="s">
        <v>426</v>
      </c>
      <c r="F9" s="65" t="s">
        <v>427</v>
      </c>
      <c r="G9" s="75">
        <v>1354.95</v>
      </c>
      <c r="H9" s="116"/>
      <c r="I9" s="75"/>
      <c r="J9" s="75"/>
      <c r="K9" s="75"/>
      <c r="L9" s="75"/>
      <c r="M9" s="82"/>
    </row>
    <row r="10" spans="1:13" ht="24.75" x14ac:dyDescent="0.25">
      <c r="A10" s="2" t="s">
        <v>10</v>
      </c>
      <c r="B10" s="80" t="s">
        <v>11</v>
      </c>
      <c r="C10" s="31" t="s">
        <v>428</v>
      </c>
      <c r="D10" s="87">
        <v>45328</v>
      </c>
      <c r="E10" s="4" t="s">
        <v>426</v>
      </c>
      <c r="F10" s="65" t="s">
        <v>427</v>
      </c>
      <c r="G10" s="75">
        <v>1358.37</v>
      </c>
      <c r="H10" s="116"/>
      <c r="I10" s="75"/>
      <c r="J10" s="75"/>
      <c r="K10" s="75"/>
      <c r="L10" s="75"/>
      <c r="M10" s="82"/>
    </row>
    <row r="11" spans="1:13" ht="24.75" x14ac:dyDescent="0.25">
      <c r="A11" s="2" t="s">
        <v>10</v>
      </c>
      <c r="B11" s="80" t="s">
        <v>11</v>
      </c>
      <c r="C11" s="31" t="s">
        <v>429</v>
      </c>
      <c r="D11" s="87">
        <v>45328</v>
      </c>
      <c r="E11" s="4" t="s">
        <v>426</v>
      </c>
      <c r="F11" s="65" t="s">
        <v>427</v>
      </c>
      <c r="G11" s="75">
        <v>1356.58</v>
      </c>
      <c r="H11" s="116"/>
      <c r="I11" s="75"/>
      <c r="J11" s="75"/>
      <c r="K11" s="75"/>
      <c r="L11" s="75"/>
      <c r="M11" s="82"/>
    </row>
    <row r="12" spans="1:13" ht="24.75" x14ac:dyDescent="0.25">
      <c r="A12" s="2" t="s">
        <v>10</v>
      </c>
      <c r="B12" s="80" t="s">
        <v>11</v>
      </c>
      <c r="C12" s="31" t="s">
        <v>430</v>
      </c>
      <c r="D12" s="87">
        <v>45337</v>
      </c>
      <c r="E12" s="4" t="s">
        <v>426</v>
      </c>
      <c r="F12" s="65" t="s">
        <v>427</v>
      </c>
      <c r="G12" s="75">
        <v>2217.2399999999998</v>
      </c>
      <c r="H12" s="116"/>
      <c r="I12" s="75"/>
      <c r="J12" s="75"/>
      <c r="K12" s="75"/>
      <c r="L12" s="75"/>
      <c r="M12" s="82"/>
    </row>
    <row r="13" spans="1:13" ht="24.75" x14ac:dyDescent="0.25">
      <c r="A13" s="2" t="s">
        <v>10</v>
      </c>
      <c r="B13" s="80" t="s">
        <v>11</v>
      </c>
      <c r="C13" s="31" t="s">
        <v>431</v>
      </c>
      <c r="D13" s="87">
        <v>45337</v>
      </c>
      <c r="E13" s="4" t="s">
        <v>426</v>
      </c>
      <c r="F13" s="65" t="s">
        <v>427</v>
      </c>
      <c r="G13" s="75">
        <v>37468.76</v>
      </c>
      <c r="H13" s="116"/>
      <c r="I13" s="75"/>
      <c r="J13" s="75"/>
      <c r="K13" s="75"/>
      <c r="L13" s="75"/>
      <c r="M13" s="82"/>
    </row>
    <row r="14" spans="1:13" ht="24.75" x14ac:dyDescent="0.25">
      <c r="A14" s="2" t="s">
        <v>25</v>
      </c>
      <c r="B14" s="80" t="s">
        <v>26</v>
      </c>
      <c r="C14" s="31" t="s">
        <v>432</v>
      </c>
      <c r="D14" s="87">
        <v>45357</v>
      </c>
      <c r="E14" s="4" t="s">
        <v>433</v>
      </c>
      <c r="F14" s="65" t="s">
        <v>434</v>
      </c>
      <c r="G14" s="75">
        <v>1744.51</v>
      </c>
      <c r="H14" s="116"/>
      <c r="I14" s="75"/>
      <c r="J14" s="75"/>
      <c r="K14" s="75"/>
      <c r="L14" s="75"/>
      <c r="M14" s="82"/>
    </row>
    <row r="15" spans="1:13" ht="24.75" x14ac:dyDescent="0.25">
      <c r="A15" s="2" t="s">
        <v>25</v>
      </c>
      <c r="B15" s="80" t="s">
        <v>26</v>
      </c>
      <c r="C15" s="31" t="s">
        <v>435</v>
      </c>
      <c r="D15" s="87">
        <v>45357</v>
      </c>
      <c r="E15" s="4" t="s">
        <v>433</v>
      </c>
      <c r="F15" s="65" t="s">
        <v>434</v>
      </c>
      <c r="G15" s="75">
        <v>19837.16</v>
      </c>
      <c r="H15" s="116"/>
      <c r="I15" s="75"/>
      <c r="J15" s="75"/>
      <c r="K15" s="75"/>
      <c r="L15" s="75"/>
      <c r="M15" s="82"/>
    </row>
    <row r="16" spans="1:13" ht="24.75" x14ac:dyDescent="0.25">
      <c r="A16" s="2" t="s">
        <v>25</v>
      </c>
      <c r="B16" s="80" t="s">
        <v>26</v>
      </c>
      <c r="C16" s="31" t="s">
        <v>436</v>
      </c>
      <c r="D16" s="87">
        <v>45357</v>
      </c>
      <c r="E16" s="4" t="s">
        <v>433</v>
      </c>
      <c r="F16" s="65" t="s">
        <v>434</v>
      </c>
      <c r="G16" s="75">
        <v>20115.38</v>
      </c>
      <c r="H16" s="116"/>
      <c r="I16" s="75"/>
      <c r="J16" s="75"/>
      <c r="K16" s="75"/>
      <c r="L16" s="75"/>
      <c r="M16" s="82"/>
    </row>
    <row r="17" spans="1:13" ht="24.75" x14ac:dyDescent="0.25">
      <c r="A17" s="2" t="s">
        <v>25</v>
      </c>
      <c r="B17" s="80" t="s">
        <v>26</v>
      </c>
      <c r="C17" s="31" t="s">
        <v>437</v>
      </c>
      <c r="D17" s="87">
        <v>45357</v>
      </c>
      <c r="E17" s="4" t="s">
        <v>433</v>
      </c>
      <c r="F17" s="65" t="s">
        <v>434</v>
      </c>
      <c r="G17" s="75">
        <v>11774.98</v>
      </c>
      <c r="H17" s="116"/>
      <c r="I17" s="75"/>
      <c r="J17" s="75"/>
      <c r="K17" s="75"/>
      <c r="L17" s="75"/>
      <c r="M17" s="82"/>
    </row>
    <row r="18" spans="1:13" ht="24.75" x14ac:dyDescent="0.25">
      <c r="A18" s="2" t="s">
        <v>25</v>
      </c>
      <c r="B18" s="80" t="s">
        <v>26</v>
      </c>
      <c r="C18" s="31" t="s">
        <v>438</v>
      </c>
      <c r="D18" s="87">
        <v>45358</v>
      </c>
      <c r="E18" s="4" t="s">
        <v>433</v>
      </c>
      <c r="F18" s="65" t="s">
        <v>434</v>
      </c>
      <c r="G18" s="75">
        <v>127.18</v>
      </c>
      <c r="H18" s="116"/>
      <c r="I18" s="75"/>
      <c r="J18" s="75"/>
      <c r="K18" s="75"/>
      <c r="L18" s="75"/>
      <c r="M18" s="82"/>
    </row>
    <row r="19" spans="1:13" ht="24.75" x14ac:dyDescent="0.25">
      <c r="A19" s="2" t="s">
        <v>25</v>
      </c>
      <c r="B19" s="80" t="s">
        <v>26</v>
      </c>
      <c r="C19" s="31" t="s">
        <v>439</v>
      </c>
      <c r="D19" s="87">
        <v>45358</v>
      </c>
      <c r="E19" s="4" t="s">
        <v>433</v>
      </c>
      <c r="F19" s="65" t="s">
        <v>434</v>
      </c>
      <c r="G19" s="75">
        <v>23135.18</v>
      </c>
      <c r="H19" s="116"/>
      <c r="I19" s="75"/>
      <c r="J19" s="75"/>
      <c r="K19" s="75"/>
      <c r="L19" s="75"/>
      <c r="M19" s="82"/>
    </row>
    <row r="20" spans="1:13" ht="24.75" x14ac:dyDescent="0.25">
      <c r="A20" s="2" t="s">
        <v>35</v>
      </c>
      <c r="B20" s="80" t="s">
        <v>36</v>
      </c>
      <c r="C20" s="31" t="s">
        <v>440</v>
      </c>
      <c r="D20" s="87">
        <v>45356</v>
      </c>
      <c r="E20" s="4" t="s">
        <v>441</v>
      </c>
      <c r="F20" s="65" t="s">
        <v>442</v>
      </c>
      <c r="G20" s="75">
        <v>540</v>
      </c>
      <c r="H20" s="116"/>
      <c r="I20" s="75"/>
      <c r="J20" s="75"/>
      <c r="K20" s="75"/>
      <c r="L20" s="75"/>
      <c r="M20" s="82"/>
    </row>
    <row r="21" spans="1:13" ht="24.75" x14ac:dyDescent="0.25">
      <c r="A21" s="2" t="s">
        <v>35</v>
      </c>
      <c r="B21" s="80" t="s">
        <v>36</v>
      </c>
      <c r="C21" s="31" t="s">
        <v>443</v>
      </c>
      <c r="D21" s="87">
        <v>45356</v>
      </c>
      <c r="E21" s="4" t="s">
        <v>441</v>
      </c>
      <c r="F21" s="65" t="s">
        <v>442</v>
      </c>
      <c r="G21" s="75">
        <v>540</v>
      </c>
      <c r="H21" s="116"/>
      <c r="I21" s="75"/>
      <c r="J21" s="75"/>
      <c r="K21" s="75"/>
      <c r="L21" s="75"/>
      <c r="M21" s="82"/>
    </row>
    <row r="22" spans="1:13" ht="24.75" x14ac:dyDescent="0.25">
      <c r="A22" s="2" t="s">
        <v>35</v>
      </c>
      <c r="B22" s="80" t="s">
        <v>36</v>
      </c>
      <c r="C22" s="31" t="s">
        <v>444</v>
      </c>
      <c r="D22" s="87">
        <v>45356</v>
      </c>
      <c r="E22" s="4" t="s">
        <v>441</v>
      </c>
      <c r="F22" s="65" t="s">
        <v>442</v>
      </c>
      <c r="G22" s="75">
        <v>810</v>
      </c>
      <c r="H22" s="116"/>
      <c r="I22" s="75"/>
      <c r="J22" s="75"/>
      <c r="K22" s="75"/>
      <c r="L22" s="75"/>
      <c r="M22" s="82"/>
    </row>
    <row r="23" spans="1:13" ht="24.75" x14ac:dyDescent="0.25">
      <c r="A23" s="2" t="s">
        <v>35</v>
      </c>
      <c r="B23" s="80" t="s">
        <v>36</v>
      </c>
      <c r="C23" s="31" t="s">
        <v>445</v>
      </c>
      <c r="D23" s="87">
        <v>45356</v>
      </c>
      <c r="E23" s="4" t="s">
        <v>441</v>
      </c>
      <c r="F23" s="65" t="s">
        <v>442</v>
      </c>
      <c r="G23" s="75">
        <v>570</v>
      </c>
      <c r="H23" s="116"/>
      <c r="I23" s="75"/>
      <c r="J23" s="75"/>
      <c r="K23" s="75"/>
      <c r="L23" s="75"/>
      <c r="M23" s="82"/>
    </row>
    <row r="24" spans="1:13" ht="24.75" x14ac:dyDescent="0.25">
      <c r="A24" s="2" t="s">
        <v>35</v>
      </c>
      <c r="B24" s="80" t="s">
        <v>36</v>
      </c>
      <c r="C24" s="31" t="s">
        <v>446</v>
      </c>
      <c r="D24" s="87">
        <v>45359</v>
      </c>
      <c r="E24" s="4" t="s">
        <v>441</v>
      </c>
      <c r="F24" s="65" t="s">
        <v>442</v>
      </c>
      <c r="G24" s="75">
        <v>2700</v>
      </c>
      <c r="H24" s="116"/>
      <c r="I24" s="75"/>
      <c r="J24" s="75"/>
      <c r="K24" s="75"/>
      <c r="L24" s="75"/>
      <c r="M24" s="82"/>
    </row>
    <row r="25" spans="1:13" ht="36.75" x14ac:dyDescent="0.25">
      <c r="A25" s="2" t="s">
        <v>50</v>
      </c>
      <c r="B25" s="80" t="s">
        <v>51</v>
      </c>
      <c r="C25" s="31" t="s">
        <v>447</v>
      </c>
      <c r="D25" s="87">
        <v>45352</v>
      </c>
      <c r="E25" s="4" t="s">
        <v>448</v>
      </c>
      <c r="F25" s="65" t="s">
        <v>449</v>
      </c>
      <c r="G25" s="75">
        <v>3062.2</v>
      </c>
      <c r="H25" s="116"/>
      <c r="I25" s="75"/>
      <c r="J25" s="75"/>
      <c r="K25" s="75"/>
      <c r="L25" s="75"/>
      <c r="M25" s="82"/>
    </row>
    <row r="26" spans="1:13" ht="36.75" x14ac:dyDescent="0.25">
      <c r="A26" s="2" t="s">
        <v>50</v>
      </c>
      <c r="B26" s="80" t="s">
        <v>51</v>
      </c>
      <c r="C26" s="31" t="s">
        <v>450</v>
      </c>
      <c r="D26" s="87">
        <v>45352</v>
      </c>
      <c r="E26" s="4" t="s">
        <v>448</v>
      </c>
      <c r="F26" s="65" t="s">
        <v>449</v>
      </c>
      <c r="G26" s="75">
        <v>357.4</v>
      </c>
      <c r="H26" s="116"/>
      <c r="I26" s="75"/>
      <c r="J26" s="75"/>
      <c r="K26" s="75"/>
      <c r="L26" s="75"/>
      <c r="M26" s="82"/>
    </row>
    <row r="27" spans="1:13" ht="36.75" x14ac:dyDescent="0.25">
      <c r="A27" s="2" t="s">
        <v>50</v>
      </c>
      <c r="B27" s="80" t="s">
        <v>51</v>
      </c>
      <c r="C27" s="31" t="s">
        <v>451</v>
      </c>
      <c r="D27" s="87">
        <v>45352</v>
      </c>
      <c r="E27" s="4" t="s">
        <v>448</v>
      </c>
      <c r="F27" s="65" t="s">
        <v>449</v>
      </c>
      <c r="G27" s="75">
        <v>1351</v>
      </c>
      <c r="H27" s="116"/>
      <c r="I27" s="75"/>
      <c r="J27" s="75"/>
      <c r="K27" s="75"/>
      <c r="L27" s="75"/>
      <c r="M27" s="82"/>
    </row>
    <row r="28" spans="1:13" ht="36.75" x14ac:dyDescent="0.25">
      <c r="A28" s="2" t="s">
        <v>50</v>
      </c>
      <c r="B28" s="80" t="s">
        <v>51</v>
      </c>
      <c r="C28" s="31" t="s">
        <v>452</v>
      </c>
      <c r="D28" s="87">
        <v>45352</v>
      </c>
      <c r="E28" s="4" t="s">
        <v>448</v>
      </c>
      <c r="F28" s="65" t="s">
        <v>449</v>
      </c>
      <c r="G28" s="75">
        <v>1862.2</v>
      </c>
      <c r="H28" s="116"/>
      <c r="I28" s="75"/>
      <c r="J28" s="75"/>
      <c r="K28" s="75"/>
      <c r="L28" s="75"/>
      <c r="M28" s="82"/>
    </row>
    <row r="29" spans="1:13" ht="36.75" x14ac:dyDescent="0.25">
      <c r="A29" s="2" t="s">
        <v>50</v>
      </c>
      <c r="B29" s="80" t="s">
        <v>51</v>
      </c>
      <c r="C29" s="31" t="s">
        <v>453</v>
      </c>
      <c r="D29" s="87">
        <v>45352</v>
      </c>
      <c r="E29" s="4" t="s">
        <v>448</v>
      </c>
      <c r="F29" s="65" t="s">
        <v>449</v>
      </c>
      <c r="G29" s="75">
        <v>487</v>
      </c>
      <c r="H29" s="116"/>
      <c r="I29" s="75"/>
      <c r="J29" s="75"/>
      <c r="K29" s="75"/>
      <c r="L29" s="75"/>
      <c r="M29" s="82"/>
    </row>
    <row r="30" spans="1:13" ht="36.75" x14ac:dyDescent="0.25">
      <c r="A30" s="2" t="s">
        <v>50</v>
      </c>
      <c r="B30" s="80" t="s">
        <v>51</v>
      </c>
      <c r="C30" s="31" t="s">
        <v>454</v>
      </c>
      <c r="D30" s="87">
        <v>45352</v>
      </c>
      <c r="E30" s="4" t="s">
        <v>448</v>
      </c>
      <c r="F30" s="65" t="s">
        <v>449</v>
      </c>
      <c r="G30" s="75">
        <v>2056.6</v>
      </c>
      <c r="H30" s="116"/>
      <c r="I30" s="75"/>
      <c r="J30" s="75"/>
      <c r="K30" s="75"/>
      <c r="L30" s="75"/>
      <c r="M30" s="82"/>
    </row>
    <row r="31" spans="1:13" ht="36.75" x14ac:dyDescent="0.25">
      <c r="A31" s="2" t="s">
        <v>50</v>
      </c>
      <c r="B31" s="80" t="s">
        <v>51</v>
      </c>
      <c r="C31" s="31" t="s">
        <v>455</v>
      </c>
      <c r="D31" s="87">
        <v>45352</v>
      </c>
      <c r="E31" s="4" t="s">
        <v>448</v>
      </c>
      <c r="F31" s="65" t="s">
        <v>449</v>
      </c>
      <c r="G31" s="75">
        <v>1869.4</v>
      </c>
      <c r="H31" s="116"/>
      <c r="I31" s="75"/>
      <c r="J31" s="75"/>
      <c r="K31" s="75"/>
      <c r="L31" s="75"/>
      <c r="M31" s="82"/>
    </row>
    <row r="32" spans="1:13" ht="36.75" x14ac:dyDescent="0.25">
      <c r="A32" s="2" t="s">
        <v>50</v>
      </c>
      <c r="B32" s="80" t="s">
        <v>51</v>
      </c>
      <c r="C32" s="31" t="s">
        <v>456</v>
      </c>
      <c r="D32" s="87">
        <v>45352</v>
      </c>
      <c r="E32" s="4" t="s">
        <v>448</v>
      </c>
      <c r="F32" s="65" t="s">
        <v>449</v>
      </c>
      <c r="G32" s="75">
        <v>448.6</v>
      </c>
      <c r="H32" s="116"/>
      <c r="I32" s="75"/>
      <c r="J32" s="75"/>
      <c r="K32" s="75"/>
      <c r="L32" s="75"/>
      <c r="M32" s="82"/>
    </row>
    <row r="33" spans="1:13" ht="36.75" x14ac:dyDescent="0.25">
      <c r="A33" s="2" t="s">
        <v>50</v>
      </c>
      <c r="B33" s="80" t="s">
        <v>51</v>
      </c>
      <c r="C33" s="31" t="s">
        <v>457</v>
      </c>
      <c r="D33" s="87">
        <v>45352</v>
      </c>
      <c r="E33" s="4" t="s">
        <v>448</v>
      </c>
      <c r="F33" s="65" t="s">
        <v>449</v>
      </c>
      <c r="G33" s="75">
        <v>448.6</v>
      </c>
      <c r="H33" s="116"/>
      <c r="I33" s="75"/>
      <c r="J33" s="75"/>
      <c r="K33" s="75"/>
      <c r="L33" s="75"/>
      <c r="M33" s="82"/>
    </row>
    <row r="34" spans="1:13" ht="36.75" x14ac:dyDescent="0.25">
      <c r="A34" s="2" t="s">
        <v>50</v>
      </c>
      <c r="B34" s="80" t="s">
        <v>51</v>
      </c>
      <c r="C34" s="31" t="s">
        <v>458</v>
      </c>
      <c r="D34" s="87">
        <v>45352</v>
      </c>
      <c r="E34" s="4" t="s">
        <v>448</v>
      </c>
      <c r="F34" s="65" t="s">
        <v>449</v>
      </c>
      <c r="G34" s="75">
        <v>2130</v>
      </c>
      <c r="H34" s="116"/>
      <c r="I34" s="75"/>
      <c r="J34" s="75"/>
      <c r="K34" s="75"/>
      <c r="L34" s="75"/>
      <c r="M34" s="82"/>
    </row>
    <row r="35" spans="1:13" ht="36.75" x14ac:dyDescent="0.25">
      <c r="A35" s="2" t="s">
        <v>459</v>
      </c>
      <c r="B35" s="80" t="s">
        <v>460</v>
      </c>
      <c r="C35" s="31" t="s">
        <v>461</v>
      </c>
      <c r="D35" s="87">
        <v>45358</v>
      </c>
      <c r="E35" s="4" t="s">
        <v>462</v>
      </c>
      <c r="F35" s="65" t="s">
        <v>463</v>
      </c>
      <c r="G35" s="75">
        <v>26544</v>
      </c>
      <c r="H35" s="116"/>
      <c r="I35" s="75"/>
      <c r="J35" s="75"/>
      <c r="K35" s="75"/>
      <c r="L35" s="75"/>
      <c r="M35" s="82"/>
    </row>
    <row r="36" spans="1:13" ht="36.75" x14ac:dyDescent="0.25">
      <c r="A36" s="2" t="s">
        <v>459</v>
      </c>
      <c r="B36" s="80" t="s">
        <v>460</v>
      </c>
      <c r="C36" s="31" t="s">
        <v>464</v>
      </c>
      <c r="D36" s="87">
        <v>45356</v>
      </c>
      <c r="E36" s="4" t="s">
        <v>462</v>
      </c>
      <c r="F36" s="65" t="s">
        <v>463</v>
      </c>
      <c r="G36" s="75">
        <v>30656</v>
      </c>
      <c r="H36" s="116"/>
      <c r="I36" s="75"/>
      <c r="J36" s="75"/>
      <c r="K36" s="75"/>
      <c r="L36" s="75"/>
      <c r="M36" s="82"/>
    </row>
    <row r="37" spans="1:13" ht="36.75" x14ac:dyDescent="0.25">
      <c r="A37" s="2" t="s">
        <v>465</v>
      </c>
      <c r="B37" s="80" t="s">
        <v>466</v>
      </c>
      <c r="C37" s="31" t="s">
        <v>467</v>
      </c>
      <c r="D37" s="87">
        <v>45353</v>
      </c>
      <c r="E37" s="4" t="s">
        <v>468</v>
      </c>
      <c r="F37" s="65" t="s">
        <v>469</v>
      </c>
      <c r="G37" s="75">
        <v>672</v>
      </c>
      <c r="H37" s="116"/>
      <c r="I37" s="75"/>
      <c r="J37" s="75"/>
      <c r="K37" s="75"/>
      <c r="L37" s="75"/>
      <c r="M37" s="82"/>
    </row>
    <row r="38" spans="1:13" ht="24.75" x14ac:dyDescent="0.25">
      <c r="A38" s="2" t="s">
        <v>82</v>
      </c>
      <c r="B38" s="80" t="s">
        <v>83</v>
      </c>
      <c r="C38" s="31" t="s">
        <v>470</v>
      </c>
      <c r="D38" s="87">
        <v>45358</v>
      </c>
      <c r="E38" s="4" t="s">
        <v>471</v>
      </c>
      <c r="F38" s="65" t="s">
        <v>472</v>
      </c>
      <c r="G38" s="75">
        <v>1300</v>
      </c>
      <c r="H38" s="116"/>
      <c r="I38" s="75"/>
      <c r="J38" s="75"/>
      <c r="K38" s="75"/>
      <c r="L38" s="75"/>
      <c r="M38" s="82"/>
    </row>
    <row r="39" spans="1:13" ht="36.75" x14ac:dyDescent="0.25">
      <c r="A39" s="2" t="s">
        <v>473</v>
      </c>
      <c r="B39" s="80" t="s">
        <v>474</v>
      </c>
      <c r="C39" s="31" t="s">
        <v>475</v>
      </c>
      <c r="D39" s="87">
        <v>45356</v>
      </c>
      <c r="E39" s="4" t="s">
        <v>476</v>
      </c>
      <c r="F39" s="65" t="s">
        <v>477</v>
      </c>
      <c r="G39" s="75">
        <v>153400</v>
      </c>
      <c r="H39" s="116"/>
      <c r="I39" s="75"/>
      <c r="J39" s="75"/>
      <c r="K39" s="75"/>
      <c r="L39" s="75"/>
      <c r="M39" s="82"/>
    </row>
    <row r="40" spans="1:13" ht="36.75" x14ac:dyDescent="0.25">
      <c r="A40" s="2" t="s">
        <v>478</v>
      </c>
      <c r="B40" s="80" t="s">
        <v>479</v>
      </c>
      <c r="C40" s="31" t="s">
        <v>480</v>
      </c>
      <c r="D40" s="87">
        <v>45265</v>
      </c>
      <c r="E40" s="4" t="s">
        <v>481</v>
      </c>
      <c r="F40" s="65" t="s">
        <v>482</v>
      </c>
      <c r="G40" s="75">
        <v>29462</v>
      </c>
      <c r="H40" s="116"/>
      <c r="I40" s="75"/>
      <c r="J40" s="75"/>
      <c r="K40" s="75"/>
      <c r="L40" s="75"/>
      <c r="M40" s="82"/>
    </row>
    <row r="41" spans="1:13" ht="24.75" x14ac:dyDescent="0.25">
      <c r="A41" s="2" t="s">
        <v>254</v>
      </c>
      <c r="B41" s="80" t="s">
        <v>255</v>
      </c>
      <c r="C41" s="31">
        <v>13343</v>
      </c>
      <c r="D41" s="87">
        <v>45376</v>
      </c>
      <c r="E41" s="4" t="s">
        <v>483</v>
      </c>
      <c r="F41" s="65" t="s">
        <v>484</v>
      </c>
      <c r="G41" s="75">
        <v>193258</v>
      </c>
      <c r="H41" s="116"/>
      <c r="I41" s="75"/>
      <c r="J41" s="75"/>
      <c r="K41" s="75"/>
      <c r="L41" s="75"/>
      <c r="M41" s="82"/>
    </row>
    <row r="42" spans="1:13" ht="36.75" x14ac:dyDescent="0.25">
      <c r="A42" s="2" t="s">
        <v>485</v>
      </c>
      <c r="B42" s="80" t="s">
        <v>486</v>
      </c>
      <c r="C42" s="31" t="s">
        <v>487</v>
      </c>
      <c r="D42" s="87">
        <v>45359</v>
      </c>
      <c r="E42" s="4" t="s">
        <v>488</v>
      </c>
      <c r="F42" s="65" t="s">
        <v>489</v>
      </c>
      <c r="G42" s="75">
        <v>129000</v>
      </c>
      <c r="H42" s="116"/>
      <c r="I42" s="75"/>
      <c r="J42" s="75"/>
      <c r="K42" s="75"/>
      <c r="L42" s="75"/>
      <c r="M42" s="82"/>
    </row>
    <row r="43" spans="1:13" ht="24.75" x14ac:dyDescent="0.25">
      <c r="A43" s="2" t="s">
        <v>254</v>
      </c>
      <c r="B43" s="80" t="s">
        <v>255</v>
      </c>
      <c r="C43" s="31">
        <v>13334</v>
      </c>
      <c r="D43" s="87">
        <v>45376</v>
      </c>
      <c r="E43" s="4" t="s">
        <v>490</v>
      </c>
      <c r="F43" s="65" t="s">
        <v>491</v>
      </c>
      <c r="G43" s="75">
        <v>11050</v>
      </c>
      <c r="H43" s="116"/>
      <c r="I43" s="75"/>
      <c r="J43" s="75"/>
      <c r="K43" s="75"/>
      <c r="L43" s="75"/>
      <c r="M43" s="82"/>
    </row>
    <row r="44" spans="1:13" ht="48.75" x14ac:dyDescent="0.25">
      <c r="A44" s="2" t="s">
        <v>88</v>
      </c>
      <c r="B44" s="80" t="s">
        <v>89</v>
      </c>
      <c r="C44" s="31" t="s">
        <v>492</v>
      </c>
      <c r="D44" s="87">
        <v>45362</v>
      </c>
      <c r="E44" s="4" t="s">
        <v>493</v>
      </c>
      <c r="F44" s="65" t="s">
        <v>494</v>
      </c>
      <c r="G44" s="75">
        <v>61206.83</v>
      </c>
      <c r="H44" s="116"/>
      <c r="I44" s="75"/>
      <c r="J44" s="75"/>
      <c r="K44" s="75"/>
      <c r="L44" s="75"/>
      <c r="M44" s="82"/>
    </row>
    <row r="45" spans="1:13" ht="24.75" x14ac:dyDescent="0.25">
      <c r="A45" s="2" t="s">
        <v>129</v>
      </c>
      <c r="B45" s="80" t="s">
        <v>130</v>
      </c>
      <c r="C45" s="31" t="s">
        <v>495</v>
      </c>
      <c r="D45" s="87">
        <v>45352</v>
      </c>
      <c r="E45" s="4" t="s">
        <v>496</v>
      </c>
      <c r="F45" s="65" t="s">
        <v>497</v>
      </c>
      <c r="G45" s="75">
        <v>81376.08</v>
      </c>
      <c r="H45" s="116"/>
      <c r="I45" s="75"/>
      <c r="J45" s="75"/>
      <c r="K45" s="75"/>
      <c r="L45" s="75"/>
      <c r="M45" s="82"/>
    </row>
    <row r="46" spans="1:13" ht="24.75" x14ac:dyDescent="0.25">
      <c r="A46" s="2" t="s">
        <v>498</v>
      </c>
      <c r="B46" s="80" t="s">
        <v>499</v>
      </c>
      <c r="C46" s="31" t="s">
        <v>500</v>
      </c>
      <c r="D46" s="87">
        <v>45354</v>
      </c>
      <c r="E46" s="4" t="s">
        <v>501</v>
      </c>
      <c r="F46" s="65" t="s">
        <v>502</v>
      </c>
      <c r="G46" s="75">
        <v>44800.99</v>
      </c>
      <c r="H46" s="116"/>
      <c r="I46" s="75"/>
      <c r="J46" s="75"/>
      <c r="K46" s="75"/>
      <c r="L46" s="75"/>
      <c r="M46" s="82"/>
    </row>
    <row r="47" spans="1:13" ht="48.75" x14ac:dyDescent="0.25">
      <c r="A47" s="2" t="s">
        <v>503</v>
      </c>
      <c r="B47" s="80" t="s">
        <v>504</v>
      </c>
      <c r="C47" s="31" t="s">
        <v>390</v>
      </c>
      <c r="D47" s="87">
        <v>45350</v>
      </c>
      <c r="E47" s="4" t="s">
        <v>505</v>
      </c>
      <c r="F47" s="65" t="s">
        <v>506</v>
      </c>
      <c r="G47" s="75">
        <v>91066.5</v>
      </c>
      <c r="H47" s="116"/>
      <c r="I47" s="75"/>
      <c r="J47" s="75"/>
      <c r="K47" s="75"/>
      <c r="L47" s="75"/>
      <c r="M47" s="82"/>
    </row>
    <row r="48" spans="1:13" ht="24.75" x14ac:dyDescent="0.25">
      <c r="A48" s="2" t="s">
        <v>507</v>
      </c>
      <c r="B48" s="80" t="s">
        <v>508</v>
      </c>
      <c r="C48" s="31" t="s">
        <v>296</v>
      </c>
      <c r="D48" s="87">
        <v>45357</v>
      </c>
      <c r="E48" s="4" t="s">
        <v>509</v>
      </c>
      <c r="F48" s="65" t="s">
        <v>510</v>
      </c>
      <c r="G48" s="75">
        <v>22675.97</v>
      </c>
      <c r="H48" s="116"/>
      <c r="I48" s="75"/>
      <c r="J48" s="75"/>
      <c r="K48" s="75"/>
      <c r="L48" s="75"/>
      <c r="M48" s="82"/>
    </row>
    <row r="49" spans="1:13" ht="24.75" x14ac:dyDescent="0.25">
      <c r="A49" s="2" t="s">
        <v>176</v>
      </c>
      <c r="B49" s="80" t="s">
        <v>177</v>
      </c>
      <c r="C49" s="31" t="s">
        <v>511</v>
      </c>
      <c r="D49" s="87">
        <v>45369</v>
      </c>
      <c r="E49" s="4" t="s">
        <v>512</v>
      </c>
      <c r="F49" s="65" t="s">
        <v>513</v>
      </c>
      <c r="G49" s="75">
        <v>24640.53</v>
      </c>
      <c r="H49" s="116"/>
      <c r="I49" s="75"/>
      <c r="J49" s="75"/>
      <c r="K49" s="75"/>
      <c r="L49" s="75"/>
      <c r="M49" s="82"/>
    </row>
    <row r="50" spans="1:13" ht="24.75" x14ac:dyDescent="0.25">
      <c r="A50" s="2" t="s">
        <v>186</v>
      </c>
      <c r="B50" s="80" t="s">
        <v>187</v>
      </c>
      <c r="C50" s="31" t="s">
        <v>514</v>
      </c>
      <c r="D50" s="87">
        <v>45352</v>
      </c>
      <c r="E50" s="4" t="s">
        <v>515</v>
      </c>
      <c r="F50" s="65" t="s">
        <v>516</v>
      </c>
      <c r="G50" s="75">
        <v>42215.74</v>
      </c>
      <c r="H50" s="116"/>
      <c r="I50" s="75"/>
      <c r="J50" s="75"/>
      <c r="K50" s="75"/>
      <c r="L50" s="75"/>
      <c r="M50" s="82"/>
    </row>
    <row r="51" spans="1:13" ht="24.75" x14ac:dyDescent="0.25">
      <c r="A51" s="2" t="s">
        <v>191</v>
      </c>
      <c r="B51" s="80" t="s">
        <v>192</v>
      </c>
      <c r="C51" s="31" t="s">
        <v>517</v>
      </c>
      <c r="D51" s="87">
        <v>45367</v>
      </c>
      <c r="E51" s="4" t="s">
        <v>518</v>
      </c>
      <c r="F51" s="65" t="s">
        <v>519</v>
      </c>
      <c r="G51" s="75">
        <v>29936.92</v>
      </c>
      <c r="H51" s="116"/>
      <c r="I51" s="75"/>
      <c r="J51" s="75"/>
      <c r="K51" s="75"/>
      <c r="L51" s="75"/>
      <c r="M51" s="82"/>
    </row>
    <row r="52" spans="1:13" ht="24.75" x14ac:dyDescent="0.25">
      <c r="A52" s="2" t="s">
        <v>520</v>
      </c>
      <c r="B52" s="80" t="s">
        <v>521</v>
      </c>
      <c r="C52" s="31" t="s">
        <v>146</v>
      </c>
      <c r="D52" s="87">
        <v>45352</v>
      </c>
      <c r="E52" s="4" t="s">
        <v>522</v>
      </c>
      <c r="F52" s="65" t="s">
        <v>523</v>
      </c>
      <c r="G52" s="75">
        <v>28160</v>
      </c>
      <c r="H52" s="116"/>
      <c r="I52" s="75"/>
      <c r="J52" s="75"/>
      <c r="K52" s="75"/>
      <c r="L52" s="75"/>
      <c r="M52" s="82"/>
    </row>
    <row r="53" spans="1:13" ht="24.75" x14ac:dyDescent="0.25">
      <c r="A53" s="2" t="s">
        <v>524</v>
      </c>
      <c r="B53" s="80" t="s">
        <v>525</v>
      </c>
      <c r="C53" s="31" t="s">
        <v>526</v>
      </c>
      <c r="D53" s="87">
        <v>45358</v>
      </c>
      <c r="E53" s="4" t="s">
        <v>527</v>
      </c>
      <c r="F53" s="65" t="s">
        <v>528</v>
      </c>
      <c r="G53" s="75">
        <v>92430.53</v>
      </c>
      <c r="H53" s="116"/>
      <c r="I53" s="75"/>
      <c r="J53" s="75"/>
      <c r="K53" s="75"/>
      <c r="L53" s="75"/>
      <c r="M53" s="82"/>
    </row>
    <row r="54" spans="1:13" ht="24.75" x14ac:dyDescent="0.25">
      <c r="A54" s="2" t="s">
        <v>200</v>
      </c>
      <c r="B54" s="80" t="s">
        <v>201</v>
      </c>
      <c r="C54" s="31" t="s">
        <v>529</v>
      </c>
      <c r="D54" s="87">
        <v>45364</v>
      </c>
      <c r="E54" s="4" t="s">
        <v>530</v>
      </c>
      <c r="F54" s="65" t="s">
        <v>531</v>
      </c>
      <c r="G54" s="75">
        <v>1471932</v>
      </c>
      <c r="H54" s="116"/>
      <c r="I54" s="75"/>
      <c r="J54" s="75"/>
      <c r="K54" s="75"/>
      <c r="L54" s="75"/>
      <c r="M54" s="82"/>
    </row>
    <row r="55" spans="1:13" ht="24.75" x14ac:dyDescent="0.25">
      <c r="A55" s="2" t="s">
        <v>532</v>
      </c>
      <c r="B55" s="80" t="s">
        <v>533</v>
      </c>
      <c r="C55" s="31" t="s">
        <v>290</v>
      </c>
      <c r="D55" s="87">
        <v>45362</v>
      </c>
      <c r="E55" s="4" t="s">
        <v>534</v>
      </c>
      <c r="F55" s="65" t="s">
        <v>535</v>
      </c>
      <c r="G55" s="75">
        <v>71500</v>
      </c>
      <c r="H55" s="116"/>
      <c r="I55" s="75"/>
      <c r="J55" s="75"/>
      <c r="K55" s="75"/>
      <c r="L55" s="75"/>
      <c r="M55" s="82"/>
    </row>
    <row r="56" spans="1:13" ht="24.75" x14ac:dyDescent="0.25">
      <c r="A56" s="2" t="s">
        <v>536</v>
      </c>
      <c r="B56" s="80" t="s">
        <v>537</v>
      </c>
      <c r="C56" s="31" t="s">
        <v>475</v>
      </c>
      <c r="D56" s="87">
        <v>45370</v>
      </c>
      <c r="E56" s="4" t="s">
        <v>538</v>
      </c>
      <c r="F56" s="65" t="s">
        <v>539</v>
      </c>
      <c r="G56" s="75">
        <v>21258.73</v>
      </c>
      <c r="H56" s="116"/>
      <c r="I56" s="75"/>
      <c r="J56" s="75"/>
      <c r="K56" s="75"/>
      <c r="L56" s="75"/>
      <c r="M56" s="82"/>
    </row>
    <row r="57" spans="1:13" ht="48.75" x14ac:dyDescent="0.25">
      <c r="A57" s="2" t="s">
        <v>205</v>
      </c>
      <c r="B57" s="80" t="s">
        <v>206</v>
      </c>
      <c r="C57" s="31" t="s">
        <v>540</v>
      </c>
      <c r="D57" s="87">
        <v>45355</v>
      </c>
      <c r="E57" s="4" t="s">
        <v>541</v>
      </c>
      <c r="F57" s="65" t="s">
        <v>542</v>
      </c>
      <c r="G57" s="75">
        <v>138888.9</v>
      </c>
      <c r="H57" s="116"/>
      <c r="I57" s="75"/>
      <c r="J57" s="75"/>
      <c r="K57" s="75"/>
      <c r="L57" s="75"/>
      <c r="M57" s="82"/>
    </row>
    <row r="58" spans="1:13" x14ac:dyDescent="0.25">
      <c r="A58" s="2" t="s">
        <v>216</v>
      </c>
      <c r="B58" s="80" t="s">
        <v>217</v>
      </c>
      <c r="C58" s="31" t="s">
        <v>543</v>
      </c>
      <c r="D58" s="87">
        <v>45359</v>
      </c>
      <c r="E58" s="4" t="s">
        <v>544</v>
      </c>
      <c r="F58" s="65" t="s">
        <v>545</v>
      </c>
      <c r="G58" s="75">
        <v>73500</v>
      </c>
      <c r="H58" s="116"/>
      <c r="I58" s="75"/>
      <c r="J58" s="75"/>
      <c r="K58" s="75"/>
      <c r="L58" s="75"/>
      <c r="M58" s="82"/>
    </row>
    <row r="59" spans="1:13" ht="36.75" x14ac:dyDescent="0.25">
      <c r="A59" s="2" t="s">
        <v>228</v>
      </c>
      <c r="B59" s="80" t="s">
        <v>229</v>
      </c>
      <c r="C59" s="31" t="s">
        <v>546</v>
      </c>
      <c r="D59" s="87">
        <v>45288</v>
      </c>
      <c r="E59" s="4" t="s">
        <v>547</v>
      </c>
      <c r="F59" s="65" t="s">
        <v>548</v>
      </c>
      <c r="G59" s="75">
        <v>34302.6</v>
      </c>
      <c r="H59" s="116"/>
      <c r="I59" s="75"/>
      <c r="J59" s="75"/>
      <c r="K59" s="75"/>
      <c r="L59" s="75"/>
      <c r="M59" s="82"/>
    </row>
    <row r="60" spans="1:13" ht="36.75" x14ac:dyDescent="0.25">
      <c r="A60" s="2" t="s">
        <v>228</v>
      </c>
      <c r="B60" s="80" t="s">
        <v>229</v>
      </c>
      <c r="C60" s="31" t="s">
        <v>549</v>
      </c>
      <c r="D60" s="87">
        <v>45288</v>
      </c>
      <c r="E60" s="4" t="s">
        <v>547</v>
      </c>
      <c r="F60" s="65" t="s">
        <v>548</v>
      </c>
      <c r="G60" s="75">
        <v>39642.1</v>
      </c>
      <c r="H60" s="116"/>
      <c r="I60" s="75"/>
      <c r="J60" s="75"/>
      <c r="K60" s="75"/>
      <c r="L60" s="75"/>
      <c r="M60" s="82"/>
    </row>
    <row r="61" spans="1:13" ht="36.75" x14ac:dyDescent="0.25">
      <c r="A61" s="2" t="s">
        <v>228</v>
      </c>
      <c r="B61" s="80" t="s">
        <v>229</v>
      </c>
      <c r="C61" s="31" t="s">
        <v>550</v>
      </c>
      <c r="D61" s="87">
        <v>45327</v>
      </c>
      <c r="E61" s="4" t="s">
        <v>547</v>
      </c>
      <c r="F61" s="65" t="s">
        <v>548</v>
      </c>
      <c r="G61" s="75">
        <v>14502.2</v>
      </c>
      <c r="H61" s="116"/>
      <c r="I61" s="75"/>
      <c r="J61" s="75"/>
      <c r="K61" s="75"/>
      <c r="L61" s="75"/>
      <c r="M61" s="82"/>
    </row>
    <row r="62" spans="1:13" ht="36.75" x14ac:dyDescent="0.25">
      <c r="A62" s="2" t="s">
        <v>228</v>
      </c>
      <c r="B62" s="80" t="s">
        <v>229</v>
      </c>
      <c r="C62" s="31" t="s">
        <v>551</v>
      </c>
      <c r="D62" s="87">
        <v>45345</v>
      </c>
      <c r="E62" s="4" t="s">
        <v>547</v>
      </c>
      <c r="F62" s="65" t="s">
        <v>548</v>
      </c>
      <c r="G62" s="75">
        <v>97822</v>
      </c>
      <c r="H62" s="116"/>
      <c r="I62" s="75"/>
      <c r="J62" s="75"/>
      <c r="K62" s="75"/>
      <c r="L62" s="75"/>
      <c r="M62" s="82"/>
    </row>
    <row r="63" spans="1:13" ht="36.75" x14ac:dyDescent="0.25">
      <c r="A63" s="2" t="s">
        <v>228</v>
      </c>
      <c r="B63" s="80" t="s">
        <v>229</v>
      </c>
      <c r="C63" s="31" t="s">
        <v>552</v>
      </c>
      <c r="D63" s="87">
        <v>45345</v>
      </c>
      <c r="E63" s="4" t="s">
        <v>547</v>
      </c>
      <c r="F63" s="65" t="s">
        <v>548</v>
      </c>
      <c r="G63" s="75">
        <v>18585</v>
      </c>
      <c r="H63" s="116"/>
      <c r="I63" s="75"/>
      <c r="J63" s="75"/>
      <c r="K63" s="75"/>
      <c r="L63" s="75"/>
      <c r="M63" s="82"/>
    </row>
    <row r="64" spans="1:13" ht="36.75" x14ac:dyDescent="0.25">
      <c r="A64" s="2" t="s">
        <v>228</v>
      </c>
      <c r="B64" s="80" t="s">
        <v>229</v>
      </c>
      <c r="C64" s="31" t="s">
        <v>553</v>
      </c>
      <c r="D64" s="87">
        <v>45345</v>
      </c>
      <c r="E64" s="4" t="s">
        <v>547</v>
      </c>
      <c r="F64" s="65" t="s">
        <v>548</v>
      </c>
      <c r="G64" s="75">
        <v>24490.9</v>
      </c>
      <c r="H64" s="116"/>
      <c r="I64" s="75"/>
      <c r="J64" s="75"/>
      <c r="K64" s="75"/>
      <c r="L64" s="75"/>
      <c r="M64" s="82"/>
    </row>
    <row r="65" spans="1:13" ht="36.75" x14ac:dyDescent="0.25">
      <c r="A65" s="2" t="s">
        <v>228</v>
      </c>
      <c r="B65" s="80" t="s">
        <v>229</v>
      </c>
      <c r="C65" s="31" t="s">
        <v>554</v>
      </c>
      <c r="D65" s="87">
        <v>45345</v>
      </c>
      <c r="E65" s="4" t="s">
        <v>547</v>
      </c>
      <c r="F65" s="65" t="s">
        <v>548</v>
      </c>
      <c r="G65" s="75">
        <v>14101</v>
      </c>
      <c r="H65" s="116"/>
      <c r="I65" s="75"/>
      <c r="J65" s="75"/>
      <c r="K65" s="75"/>
      <c r="L65" s="75"/>
      <c r="M65" s="82"/>
    </row>
    <row r="66" spans="1:13" ht="36.75" x14ac:dyDescent="0.25">
      <c r="A66" s="2" t="s">
        <v>228</v>
      </c>
      <c r="B66" s="80" t="s">
        <v>229</v>
      </c>
      <c r="C66" s="31" t="s">
        <v>555</v>
      </c>
      <c r="D66" s="87">
        <v>45345</v>
      </c>
      <c r="E66" s="4" t="s">
        <v>547</v>
      </c>
      <c r="F66" s="65" t="s">
        <v>548</v>
      </c>
      <c r="G66" s="75">
        <v>25653.200000000001</v>
      </c>
      <c r="H66" s="116"/>
      <c r="I66" s="75"/>
      <c r="J66" s="75"/>
      <c r="K66" s="75"/>
      <c r="L66" s="75"/>
      <c r="M66" s="82"/>
    </row>
    <row r="67" spans="1:13" ht="24.75" x14ac:dyDescent="0.25">
      <c r="A67" s="2" t="s">
        <v>556</v>
      </c>
      <c r="B67" s="80" t="s">
        <v>557</v>
      </c>
      <c r="C67" s="31" t="s">
        <v>558</v>
      </c>
      <c r="D67" s="87">
        <v>45363</v>
      </c>
      <c r="E67" s="4" t="s">
        <v>559</v>
      </c>
      <c r="F67" s="65" t="s">
        <v>560</v>
      </c>
      <c r="G67" s="75">
        <v>46020</v>
      </c>
      <c r="H67" s="116"/>
      <c r="I67" s="75"/>
      <c r="J67" s="75"/>
      <c r="K67" s="75"/>
      <c r="L67" s="75"/>
      <c r="M67" s="82"/>
    </row>
    <row r="68" spans="1:13" ht="48.75" x14ac:dyDescent="0.25">
      <c r="A68" s="2" t="s">
        <v>561</v>
      </c>
      <c r="B68" s="80" t="s">
        <v>562</v>
      </c>
      <c r="C68" s="31" t="s">
        <v>563</v>
      </c>
      <c r="D68" s="87">
        <v>45342</v>
      </c>
      <c r="E68" s="4" t="s">
        <v>564</v>
      </c>
      <c r="F68" s="65" t="s">
        <v>565</v>
      </c>
      <c r="G68" s="75">
        <v>3000</v>
      </c>
      <c r="H68" s="116"/>
      <c r="I68" s="75"/>
      <c r="J68" s="75"/>
      <c r="K68" s="75"/>
      <c r="L68" s="75"/>
      <c r="M68" s="82"/>
    </row>
    <row r="69" spans="1:13" ht="24.75" x14ac:dyDescent="0.25">
      <c r="A69" s="2" t="s">
        <v>566</v>
      </c>
      <c r="B69" s="80" t="s">
        <v>567</v>
      </c>
      <c r="C69" s="31" t="s">
        <v>568</v>
      </c>
      <c r="D69" s="87">
        <v>45359</v>
      </c>
      <c r="E69" s="4" t="s">
        <v>569</v>
      </c>
      <c r="F69" s="65" t="s">
        <v>570</v>
      </c>
      <c r="G69" s="75">
        <v>212400</v>
      </c>
      <c r="H69" s="116"/>
      <c r="I69" s="75"/>
      <c r="J69" s="75"/>
      <c r="K69" s="75"/>
      <c r="L69" s="75"/>
      <c r="M69" s="82"/>
    </row>
    <row r="70" spans="1:13" ht="36.75" x14ac:dyDescent="0.25">
      <c r="A70" s="2" t="s">
        <v>571</v>
      </c>
      <c r="B70" s="80" t="s">
        <v>572</v>
      </c>
      <c r="C70" s="31" t="s">
        <v>573</v>
      </c>
      <c r="D70" s="87">
        <v>45367</v>
      </c>
      <c r="E70" s="4" t="s">
        <v>574</v>
      </c>
      <c r="F70" s="65" t="s">
        <v>575</v>
      </c>
      <c r="G70" s="75">
        <v>82600</v>
      </c>
      <c r="H70" s="116"/>
      <c r="I70" s="75"/>
      <c r="J70" s="75"/>
      <c r="K70" s="75"/>
      <c r="L70" s="75"/>
      <c r="M70" s="82"/>
    </row>
    <row r="71" spans="1:13" ht="48.75" x14ac:dyDescent="0.25">
      <c r="A71" s="2" t="s">
        <v>571</v>
      </c>
      <c r="B71" s="80" t="s">
        <v>572</v>
      </c>
      <c r="C71" s="31" t="s">
        <v>576</v>
      </c>
      <c r="D71" s="87">
        <v>45352</v>
      </c>
      <c r="E71" s="4" t="s">
        <v>577</v>
      </c>
      <c r="F71" s="65" t="s">
        <v>578</v>
      </c>
      <c r="G71" s="75">
        <v>199862.5</v>
      </c>
      <c r="H71" s="116"/>
      <c r="I71" s="75"/>
      <c r="J71" s="75"/>
      <c r="K71" s="75"/>
      <c r="L71" s="75"/>
      <c r="M71" s="82"/>
    </row>
    <row r="72" spans="1:13" ht="60.75" x14ac:dyDescent="0.25">
      <c r="A72" s="2" t="s">
        <v>571</v>
      </c>
      <c r="B72" s="80" t="s">
        <v>572</v>
      </c>
      <c r="C72" s="31" t="s">
        <v>579</v>
      </c>
      <c r="D72" s="87">
        <v>45367</v>
      </c>
      <c r="E72" s="4" t="s">
        <v>580</v>
      </c>
      <c r="F72" s="65" t="s">
        <v>581</v>
      </c>
      <c r="G72" s="75">
        <v>92630</v>
      </c>
      <c r="H72" s="116"/>
      <c r="I72" s="75"/>
      <c r="J72" s="75"/>
      <c r="K72" s="75"/>
      <c r="L72" s="75"/>
      <c r="M72" s="82"/>
    </row>
    <row r="73" spans="1:13" ht="36.75" x14ac:dyDescent="0.25">
      <c r="A73" s="2" t="s">
        <v>582</v>
      </c>
      <c r="B73" s="80" t="s">
        <v>583</v>
      </c>
      <c r="C73" s="31" t="s">
        <v>584</v>
      </c>
      <c r="D73" s="87">
        <v>45323</v>
      </c>
      <c r="E73" s="4" t="s">
        <v>585</v>
      </c>
      <c r="F73" s="65" t="s">
        <v>586</v>
      </c>
      <c r="G73" s="75">
        <v>24662</v>
      </c>
      <c r="H73" s="116"/>
      <c r="I73" s="75"/>
      <c r="J73" s="75"/>
      <c r="K73" s="75"/>
      <c r="L73" s="75"/>
      <c r="M73" s="82"/>
    </row>
    <row r="74" spans="1:13" ht="48.75" x14ac:dyDescent="0.25">
      <c r="A74" s="2" t="s">
        <v>587</v>
      </c>
      <c r="B74" s="80" t="s">
        <v>588</v>
      </c>
      <c r="C74" s="31" t="s">
        <v>218</v>
      </c>
      <c r="D74" s="87">
        <v>45365</v>
      </c>
      <c r="E74" s="4" t="s">
        <v>589</v>
      </c>
      <c r="F74" s="65" t="s">
        <v>590</v>
      </c>
      <c r="G74" s="75">
        <v>148680</v>
      </c>
      <c r="H74" s="116"/>
      <c r="I74" s="75"/>
      <c r="J74" s="75"/>
      <c r="K74" s="75"/>
      <c r="L74" s="75"/>
      <c r="M74" s="82"/>
    </row>
    <row r="75" spans="1:13" ht="36.75" x14ac:dyDescent="0.25">
      <c r="A75" s="2" t="s">
        <v>591</v>
      </c>
      <c r="B75" s="80" t="s">
        <v>592</v>
      </c>
      <c r="C75" s="31" t="s">
        <v>593</v>
      </c>
      <c r="D75" s="87">
        <v>45337</v>
      </c>
      <c r="E75" s="4" t="s">
        <v>594</v>
      </c>
      <c r="F75" s="65" t="s">
        <v>595</v>
      </c>
      <c r="G75" s="75">
        <v>202753.5</v>
      </c>
      <c r="H75" s="116"/>
      <c r="I75" s="75"/>
      <c r="J75" s="75"/>
      <c r="K75" s="75"/>
      <c r="L75" s="75"/>
      <c r="M75" s="82"/>
    </row>
    <row r="76" spans="1:13" ht="36.75" x14ac:dyDescent="0.25">
      <c r="A76" s="2" t="s">
        <v>591</v>
      </c>
      <c r="B76" s="80" t="s">
        <v>592</v>
      </c>
      <c r="C76" s="31" t="s">
        <v>596</v>
      </c>
      <c r="D76" s="87">
        <v>45337</v>
      </c>
      <c r="E76" s="4" t="s">
        <v>594</v>
      </c>
      <c r="F76" s="65" t="s">
        <v>595</v>
      </c>
      <c r="G76" s="75">
        <v>94164</v>
      </c>
      <c r="H76" s="116"/>
      <c r="I76" s="75"/>
      <c r="J76" s="75"/>
      <c r="K76" s="75"/>
      <c r="L76" s="75"/>
      <c r="M76" s="82"/>
    </row>
    <row r="77" spans="1:13" ht="48.75" x14ac:dyDescent="0.25">
      <c r="A77" s="2" t="s">
        <v>597</v>
      </c>
      <c r="B77" s="80" t="s">
        <v>598</v>
      </c>
      <c r="C77" s="31" t="s">
        <v>599</v>
      </c>
      <c r="D77" s="87">
        <v>45352</v>
      </c>
      <c r="E77" s="4" t="s">
        <v>600</v>
      </c>
      <c r="F77" s="65" t="s">
        <v>601</v>
      </c>
      <c r="G77" s="75">
        <v>61950</v>
      </c>
      <c r="H77" s="116"/>
      <c r="I77" s="75"/>
      <c r="J77" s="75"/>
      <c r="K77" s="75"/>
      <c r="L77" s="75"/>
      <c r="M77" s="82"/>
    </row>
    <row r="78" spans="1:13" ht="36.75" x14ac:dyDescent="0.25">
      <c r="A78" s="2" t="s">
        <v>602</v>
      </c>
      <c r="B78" s="80" t="s">
        <v>603</v>
      </c>
      <c r="C78" s="31" t="s">
        <v>558</v>
      </c>
      <c r="D78" s="87">
        <v>44907</v>
      </c>
      <c r="E78" s="4" t="s">
        <v>604</v>
      </c>
      <c r="F78" s="65" t="s">
        <v>605</v>
      </c>
      <c r="G78" s="75">
        <v>109268</v>
      </c>
      <c r="H78" s="116"/>
      <c r="I78" s="75"/>
      <c r="J78" s="75"/>
      <c r="K78" s="75"/>
      <c r="L78" s="75"/>
      <c r="M78" s="82"/>
    </row>
    <row r="79" spans="1:13" ht="48.75" x14ac:dyDescent="0.25">
      <c r="A79" s="2" t="s">
        <v>606</v>
      </c>
      <c r="B79" s="80" t="s">
        <v>607</v>
      </c>
      <c r="C79" s="31" t="s">
        <v>540</v>
      </c>
      <c r="D79" s="87">
        <v>45365</v>
      </c>
      <c r="E79" s="4" t="s">
        <v>608</v>
      </c>
      <c r="F79" s="65" t="s">
        <v>609</v>
      </c>
      <c r="G79" s="75">
        <v>85402.5</v>
      </c>
      <c r="H79" s="116"/>
      <c r="I79" s="75"/>
      <c r="J79" s="75"/>
      <c r="K79" s="75"/>
      <c r="L79" s="75"/>
      <c r="M79" s="82"/>
    </row>
    <row r="80" spans="1:13" x14ac:dyDescent="0.25">
      <c r="A80" s="2" t="s">
        <v>610</v>
      </c>
      <c r="B80" s="80" t="s">
        <v>611</v>
      </c>
      <c r="C80" s="31" t="s">
        <v>612</v>
      </c>
      <c r="D80" s="87">
        <v>45345</v>
      </c>
      <c r="E80" s="4" t="s">
        <v>613</v>
      </c>
      <c r="F80" s="65" t="s">
        <v>614</v>
      </c>
      <c r="G80" s="75">
        <v>233912.04</v>
      </c>
      <c r="H80" s="116"/>
      <c r="I80" s="75"/>
      <c r="J80" s="75"/>
      <c r="K80" s="75"/>
      <c r="L80" s="75"/>
      <c r="M80" s="82"/>
    </row>
    <row r="81" spans="1:13" ht="24.75" x14ac:dyDescent="0.25">
      <c r="A81" s="2" t="s">
        <v>306</v>
      </c>
      <c r="B81" s="80" t="s">
        <v>307</v>
      </c>
      <c r="C81" s="31" t="s">
        <v>296</v>
      </c>
      <c r="D81" s="87">
        <v>45322</v>
      </c>
      <c r="E81" s="4" t="s">
        <v>310</v>
      </c>
      <c r="F81" s="65" t="s">
        <v>311</v>
      </c>
      <c r="G81" s="75">
        <v>9000</v>
      </c>
      <c r="H81" s="116"/>
      <c r="I81" s="75"/>
      <c r="J81" s="75"/>
      <c r="K81" s="75"/>
      <c r="L81" s="75"/>
      <c r="M81" s="82"/>
    </row>
    <row r="82" spans="1:13" ht="24.75" x14ac:dyDescent="0.25">
      <c r="A82" s="2" t="s">
        <v>306</v>
      </c>
      <c r="B82" s="80" t="s">
        <v>307</v>
      </c>
      <c r="C82" s="31" t="s">
        <v>500</v>
      </c>
      <c r="D82" s="87">
        <v>45351</v>
      </c>
      <c r="E82" s="4" t="s">
        <v>310</v>
      </c>
      <c r="F82" s="65" t="s">
        <v>311</v>
      </c>
      <c r="G82" s="75">
        <v>15900</v>
      </c>
      <c r="H82" s="116"/>
      <c r="I82" s="75"/>
      <c r="J82" s="75"/>
      <c r="K82" s="75"/>
      <c r="L82" s="75"/>
      <c r="M82" s="82"/>
    </row>
    <row r="83" spans="1:13" ht="36.75" x14ac:dyDescent="0.25">
      <c r="A83" s="2" t="s">
        <v>306</v>
      </c>
      <c r="B83" s="80" t="s">
        <v>307</v>
      </c>
      <c r="C83" s="31" t="s">
        <v>157</v>
      </c>
      <c r="D83" s="87">
        <v>45356</v>
      </c>
      <c r="E83" s="4" t="s">
        <v>615</v>
      </c>
      <c r="F83" s="65" t="s">
        <v>616</v>
      </c>
      <c r="G83" s="75">
        <v>22495.3</v>
      </c>
      <c r="H83" s="116"/>
      <c r="I83" s="75"/>
      <c r="J83" s="75"/>
      <c r="K83" s="75"/>
      <c r="L83" s="75"/>
      <c r="M83" s="82"/>
    </row>
    <row r="84" spans="1:13" ht="24.75" x14ac:dyDescent="0.25">
      <c r="A84" s="2" t="s">
        <v>617</v>
      </c>
      <c r="B84" s="80" t="s">
        <v>618</v>
      </c>
      <c r="C84" s="31" t="s">
        <v>619</v>
      </c>
      <c r="D84" s="87">
        <v>45352</v>
      </c>
      <c r="E84" s="4" t="s">
        <v>620</v>
      </c>
      <c r="F84" s="65" t="s">
        <v>621</v>
      </c>
      <c r="G84" s="75">
        <v>2714</v>
      </c>
      <c r="H84" s="116"/>
      <c r="I84" s="75"/>
      <c r="J84" s="75"/>
      <c r="K84" s="75"/>
      <c r="L84" s="75"/>
      <c r="M84" s="82"/>
    </row>
    <row r="85" spans="1:13" ht="24.75" x14ac:dyDescent="0.25">
      <c r="A85" s="2" t="s">
        <v>622</v>
      </c>
      <c r="B85" s="80" t="s">
        <v>623</v>
      </c>
      <c r="C85" s="31" t="s">
        <v>624</v>
      </c>
      <c r="D85" s="87">
        <v>45337</v>
      </c>
      <c r="E85" s="4" t="s">
        <v>625</v>
      </c>
      <c r="F85" s="65" t="s">
        <v>626</v>
      </c>
      <c r="G85" s="75">
        <v>25950</v>
      </c>
      <c r="H85" s="116"/>
      <c r="I85" s="75"/>
      <c r="J85" s="75"/>
      <c r="K85" s="75"/>
      <c r="L85" s="75"/>
      <c r="M85" s="82"/>
    </row>
    <row r="86" spans="1:13" ht="24.75" x14ac:dyDescent="0.25">
      <c r="A86" s="2" t="s">
        <v>627</v>
      </c>
      <c r="B86" s="80" t="s">
        <v>628</v>
      </c>
      <c r="C86" s="31" t="s">
        <v>629</v>
      </c>
      <c r="D86" s="87">
        <v>45352</v>
      </c>
      <c r="E86" s="4" t="s">
        <v>625</v>
      </c>
      <c r="F86" s="65" t="s">
        <v>630</v>
      </c>
      <c r="G86" s="75">
        <v>20700</v>
      </c>
      <c r="H86" s="116"/>
      <c r="I86" s="75"/>
      <c r="J86" s="75"/>
      <c r="K86" s="75"/>
      <c r="L86" s="75"/>
      <c r="M86" s="82"/>
    </row>
    <row r="87" spans="1:13" ht="24.75" x14ac:dyDescent="0.25">
      <c r="A87" s="2" t="s">
        <v>631</v>
      </c>
      <c r="B87" s="80" t="s">
        <v>632</v>
      </c>
      <c r="C87" s="31" t="s">
        <v>633</v>
      </c>
      <c r="D87" s="87">
        <v>45337</v>
      </c>
      <c r="E87" s="4" t="s">
        <v>625</v>
      </c>
      <c r="F87" s="65" t="s">
        <v>634</v>
      </c>
      <c r="G87" s="75">
        <v>22200</v>
      </c>
      <c r="H87" s="116"/>
      <c r="I87" s="75"/>
      <c r="J87" s="75"/>
      <c r="K87" s="75"/>
      <c r="L87" s="75"/>
      <c r="M87" s="82"/>
    </row>
    <row r="88" spans="1:13" ht="24.75" x14ac:dyDescent="0.25">
      <c r="A88" s="2" t="s">
        <v>635</v>
      </c>
      <c r="B88" s="80" t="s">
        <v>636</v>
      </c>
      <c r="C88" s="31" t="s">
        <v>637</v>
      </c>
      <c r="D88" s="87">
        <v>45326</v>
      </c>
      <c r="E88" s="4" t="s">
        <v>625</v>
      </c>
      <c r="F88" s="65" t="s">
        <v>638</v>
      </c>
      <c r="G88" s="75">
        <v>15000</v>
      </c>
      <c r="H88" s="116"/>
      <c r="I88" s="75"/>
      <c r="J88" s="75"/>
      <c r="K88" s="75"/>
      <c r="L88" s="75"/>
      <c r="M88" s="82"/>
    </row>
    <row r="89" spans="1:13" ht="24.75" x14ac:dyDescent="0.25">
      <c r="A89" s="2" t="s">
        <v>239</v>
      </c>
      <c r="B89" s="80" t="s">
        <v>639</v>
      </c>
      <c r="C89" s="31" t="s">
        <v>640</v>
      </c>
      <c r="D89" s="87">
        <v>45356</v>
      </c>
      <c r="E89" s="4" t="s">
        <v>641</v>
      </c>
      <c r="F89" s="65" t="s">
        <v>642</v>
      </c>
      <c r="G89" s="75">
        <v>668000</v>
      </c>
      <c r="H89" s="116"/>
      <c r="I89" s="75"/>
      <c r="J89" s="75"/>
      <c r="K89" s="75"/>
      <c r="L89" s="75"/>
      <c r="M89" s="82"/>
    </row>
    <row r="90" spans="1:13" ht="24.75" x14ac:dyDescent="0.25">
      <c r="A90" s="2" t="s">
        <v>643</v>
      </c>
      <c r="B90" s="80" t="s">
        <v>644</v>
      </c>
      <c r="C90" s="31" t="s">
        <v>645</v>
      </c>
      <c r="D90" s="87">
        <v>45337</v>
      </c>
      <c r="E90" s="4" t="s">
        <v>646</v>
      </c>
      <c r="F90" s="65" t="s">
        <v>647</v>
      </c>
      <c r="G90" s="75">
        <v>26999.759999999998</v>
      </c>
      <c r="H90" s="116"/>
      <c r="I90" s="75"/>
      <c r="J90" s="75"/>
      <c r="K90" s="75"/>
      <c r="L90" s="75"/>
      <c r="M90" s="82"/>
    </row>
    <row r="91" spans="1:13" ht="24.75" x14ac:dyDescent="0.25">
      <c r="A91" s="2" t="s">
        <v>648</v>
      </c>
      <c r="B91" s="80" t="s">
        <v>649</v>
      </c>
      <c r="C91" s="31" t="s">
        <v>650</v>
      </c>
      <c r="D91" s="87">
        <v>45309</v>
      </c>
      <c r="E91" s="4" t="s">
        <v>651</v>
      </c>
      <c r="F91" s="65" t="s">
        <v>652</v>
      </c>
      <c r="G91" s="75">
        <v>7518.41</v>
      </c>
      <c r="H91" s="116"/>
      <c r="I91" s="75"/>
      <c r="J91" s="75"/>
      <c r="K91" s="75"/>
      <c r="L91" s="75"/>
      <c r="M91" s="82"/>
    </row>
    <row r="92" spans="1:13" ht="24.75" x14ac:dyDescent="0.25">
      <c r="A92" s="2" t="s">
        <v>648</v>
      </c>
      <c r="B92" s="80" t="s">
        <v>649</v>
      </c>
      <c r="C92" s="31" t="s">
        <v>653</v>
      </c>
      <c r="D92" s="87">
        <v>45323</v>
      </c>
      <c r="E92" s="4" t="s">
        <v>651</v>
      </c>
      <c r="F92" s="65" t="s">
        <v>652</v>
      </c>
      <c r="G92" s="75">
        <v>31368.42</v>
      </c>
      <c r="H92" s="116"/>
      <c r="I92" s="75"/>
      <c r="J92" s="75"/>
      <c r="K92" s="75"/>
      <c r="L92" s="75"/>
      <c r="M92" s="82"/>
    </row>
    <row r="93" spans="1:13" ht="24.75" x14ac:dyDescent="0.25">
      <c r="A93" s="2" t="s">
        <v>654</v>
      </c>
      <c r="B93" s="80" t="s">
        <v>655</v>
      </c>
      <c r="C93" s="31" t="s">
        <v>656</v>
      </c>
      <c r="D93" s="87">
        <v>45357</v>
      </c>
      <c r="E93" s="4" t="s">
        <v>657</v>
      </c>
      <c r="F93" s="65" t="s">
        <v>658</v>
      </c>
      <c r="G93" s="75">
        <v>430534.8</v>
      </c>
      <c r="H93" s="116"/>
      <c r="I93" s="75"/>
      <c r="J93" s="75"/>
      <c r="K93" s="75"/>
      <c r="L93" s="75"/>
      <c r="M93" s="82"/>
    </row>
    <row r="94" spans="1:13" ht="24.75" x14ac:dyDescent="0.25">
      <c r="A94" s="2" t="s">
        <v>659</v>
      </c>
      <c r="B94" s="80" t="s">
        <v>660</v>
      </c>
      <c r="C94" s="64" t="s">
        <v>661</v>
      </c>
      <c r="D94" s="87">
        <v>45365</v>
      </c>
      <c r="E94" s="4" t="s">
        <v>662</v>
      </c>
      <c r="F94" s="65" t="s">
        <v>663</v>
      </c>
      <c r="G94" s="75">
        <v>624999.99</v>
      </c>
      <c r="H94" s="116"/>
      <c r="I94" s="75"/>
      <c r="J94" s="75"/>
      <c r="K94" s="75"/>
      <c r="L94" s="75"/>
      <c r="M94" s="82"/>
    </row>
    <row r="95" spans="1:13" ht="24.75" x14ac:dyDescent="0.25">
      <c r="A95" s="2" t="s">
        <v>359</v>
      </c>
      <c r="B95" s="80" t="s">
        <v>360</v>
      </c>
      <c r="C95" s="31">
        <v>30130</v>
      </c>
      <c r="D95" s="87">
        <v>45366</v>
      </c>
      <c r="E95" s="4" t="s">
        <v>664</v>
      </c>
      <c r="F95" s="65" t="s">
        <v>665</v>
      </c>
      <c r="G95" s="75">
        <v>7068258</v>
      </c>
      <c r="H95" s="116"/>
      <c r="I95" s="75"/>
      <c r="J95" s="75"/>
      <c r="K95" s="75"/>
      <c r="L95" s="75"/>
      <c r="M95" s="82"/>
    </row>
    <row r="96" spans="1:13" ht="17.25" x14ac:dyDescent="0.4">
      <c r="A96" s="26"/>
      <c r="B96" s="90"/>
      <c r="D96" s="88"/>
      <c r="F96" s="46"/>
      <c r="G96" s="60"/>
      <c r="I96" s="49"/>
      <c r="J96" s="49"/>
      <c r="K96" s="49"/>
      <c r="L96" s="50"/>
    </row>
    <row r="97" spans="1:12" ht="17.25" x14ac:dyDescent="0.4">
      <c r="A97" s="26"/>
      <c r="B97" s="27"/>
      <c r="D97" s="88"/>
      <c r="F97" s="46"/>
      <c r="G97" s="91">
        <f>SUM(G7:G95)</f>
        <v>14353307.289999999</v>
      </c>
      <c r="I97" s="49"/>
      <c r="J97" s="49"/>
      <c r="K97" s="49"/>
      <c r="L97" s="50"/>
    </row>
    <row r="98" spans="1:12" x14ac:dyDescent="0.25">
      <c r="A98" s="26"/>
      <c r="B98" s="27"/>
      <c r="D98" s="88"/>
      <c r="F98" s="46"/>
      <c r="G98" s="59"/>
      <c r="I98" s="49"/>
      <c r="J98" s="49"/>
      <c r="K98" s="49"/>
      <c r="L98" s="50"/>
    </row>
    <row r="99" spans="1:12" x14ac:dyDescent="0.25">
      <c r="A99" s="26"/>
      <c r="B99" s="27"/>
      <c r="D99" s="88"/>
      <c r="F99" s="46"/>
      <c r="G99" s="59"/>
      <c r="I99" s="49"/>
      <c r="J99" s="49"/>
      <c r="K99" s="49"/>
      <c r="L99" s="50"/>
    </row>
    <row r="100" spans="1:12" x14ac:dyDescent="0.25">
      <c r="A100" s="26"/>
      <c r="B100" s="27"/>
      <c r="D100" s="88"/>
      <c r="F100" s="46"/>
      <c r="G100" s="59"/>
      <c r="I100" s="49"/>
      <c r="J100" s="49"/>
      <c r="K100" s="49"/>
      <c r="L100" s="50"/>
    </row>
    <row r="101" spans="1:12" x14ac:dyDescent="0.25">
      <c r="A101" s="26"/>
      <c r="B101" s="27"/>
      <c r="D101" s="88"/>
      <c r="F101" s="46"/>
      <c r="G101" s="59"/>
      <c r="I101" s="49"/>
      <c r="J101" s="49"/>
      <c r="K101" s="49"/>
      <c r="L101" s="50"/>
    </row>
    <row r="102" spans="1:12" x14ac:dyDescent="0.25">
      <c r="A102" s="26"/>
      <c r="B102" s="27"/>
      <c r="D102" s="88"/>
      <c r="F102" s="46"/>
      <c r="G102" s="59"/>
      <c r="I102" s="49"/>
      <c r="J102" s="49"/>
      <c r="K102" s="49"/>
      <c r="L102" s="50"/>
    </row>
    <row r="103" spans="1:12" x14ac:dyDescent="0.25">
      <c r="A103" s="26"/>
      <c r="B103" s="27"/>
      <c r="D103" s="88"/>
      <c r="F103" s="46"/>
      <c r="G103" s="59"/>
      <c r="I103" s="49"/>
      <c r="J103" s="49"/>
      <c r="K103" s="49"/>
      <c r="L103" s="50"/>
    </row>
    <row r="104" spans="1:12" x14ac:dyDescent="0.25">
      <c r="A104" s="26"/>
      <c r="B104" s="27"/>
      <c r="D104" s="88"/>
      <c r="F104" s="46"/>
      <c r="G104" s="59"/>
      <c r="I104" s="49"/>
      <c r="J104" s="49"/>
      <c r="K104" s="49"/>
      <c r="L104" s="50"/>
    </row>
    <row r="105" spans="1:12" x14ac:dyDescent="0.25">
      <c r="A105" s="26"/>
      <c r="B105" s="27"/>
      <c r="D105" s="88"/>
      <c r="F105" s="46"/>
      <c r="G105" s="59"/>
      <c r="I105" s="49"/>
      <c r="J105" s="49"/>
      <c r="K105" s="49"/>
      <c r="L105" s="50"/>
    </row>
    <row r="106" spans="1:12" x14ac:dyDescent="0.25">
      <c r="A106" s="26"/>
      <c r="B106" s="27"/>
      <c r="D106" s="88"/>
      <c r="F106" s="46"/>
      <c r="G106" s="59"/>
      <c r="I106" s="49"/>
      <c r="J106" s="49"/>
      <c r="K106" s="49"/>
      <c r="L106" s="50"/>
    </row>
    <row r="107" spans="1:12" x14ac:dyDescent="0.25">
      <c r="A107" s="26"/>
      <c r="B107" s="27"/>
      <c r="D107" s="88"/>
      <c r="F107" s="46"/>
      <c r="G107" s="59"/>
      <c r="I107" s="49"/>
      <c r="J107" s="49"/>
      <c r="K107" s="49"/>
      <c r="L107" s="50"/>
    </row>
    <row r="108" spans="1:12" x14ac:dyDescent="0.25">
      <c r="A108" s="26"/>
      <c r="B108" s="27"/>
      <c r="D108" s="88"/>
      <c r="F108" s="46"/>
      <c r="G108" s="59"/>
      <c r="I108" s="49"/>
      <c r="J108" s="49"/>
      <c r="K108" s="49"/>
      <c r="L108" s="50"/>
    </row>
    <row r="109" spans="1:12" x14ac:dyDescent="0.25">
      <c r="A109" s="26"/>
      <c r="B109" s="27"/>
      <c r="D109" s="88"/>
      <c r="F109" s="46"/>
      <c r="G109" s="59"/>
      <c r="I109" s="49"/>
      <c r="J109" s="49"/>
      <c r="K109" s="49"/>
      <c r="L109" s="50"/>
    </row>
    <row r="110" spans="1:12" x14ac:dyDescent="0.25">
      <c r="A110" s="26"/>
      <c r="B110" s="27"/>
      <c r="D110" s="88"/>
      <c r="F110" s="46"/>
      <c r="G110" s="59"/>
      <c r="I110" s="49"/>
      <c r="J110" s="49"/>
      <c r="K110" s="49"/>
      <c r="L110" s="50"/>
    </row>
    <row r="111" spans="1:12" x14ac:dyDescent="0.25">
      <c r="A111" s="26"/>
      <c r="B111" s="27"/>
      <c r="D111" s="88"/>
      <c r="F111" s="46"/>
      <c r="G111" s="59"/>
      <c r="I111" s="49"/>
      <c r="J111" s="49"/>
      <c r="K111" s="49"/>
      <c r="L111" s="50"/>
    </row>
    <row r="112" spans="1:12" x14ac:dyDescent="0.25">
      <c r="A112" s="26"/>
      <c r="B112" s="27"/>
      <c r="D112" s="88"/>
      <c r="F112" s="46"/>
      <c r="G112" s="59"/>
      <c r="I112" s="49"/>
      <c r="J112" s="49"/>
      <c r="K112" s="49"/>
      <c r="L112" s="50"/>
    </row>
    <row r="113" spans="1:13" x14ac:dyDescent="0.25">
      <c r="A113" s="26"/>
      <c r="B113" s="27"/>
      <c r="D113" s="88"/>
      <c r="F113" s="46"/>
      <c r="G113" s="59"/>
      <c r="I113" s="49"/>
      <c r="J113" s="49"/>
      <c r="K113" s="49"/>
      <c r="L113" s="50"/>
    </row>
    <row r="114" spans="1:13" x14ac:dyDescent="0.25">
      <c r="A114" s="26"/>
      <c r="B114" s="27"/>
      <c r="D114" s="88"/>
      <c r="F114" s="46"/>
      <c r="G114" s="59"/>
      <c r="I114" s="49"/>
      <c r="J114" s="49"/>
      <c r="K114" s="49"/>
      <c r="L114" s="50"/>
    </row>
    <row r="115" spans="1:13" x14ac:dyDescent="0.25">
      <c r="A115" s="26"/>
      <c r="B115" s="27"/>
      <c r="D115" s="88"/>
      <c r="F115" s="46"/>
      <c r="G115" s="59"/>
      <c r="I115" s="49"/>
      <c r="J115" s="49"/>
      <c r="K115" s="49"/>
      <c r="L115" s="50"/>
    </row>
    <row r="116" spans="1:13" x14ac:dyDescent="0.25">
      <c r="A116" s="26"/>
      <c r="B116" s="27"/>
      <c r="D116" s="88"/>
      <c r="F116" s="46"/>
      <c r="G116" s="59"/>
      <c r="I116" s="49"/>
      <c r="J116" s="49"/>
      <c r="K116" s="49"/>
      <c r="L116" s="50"/>
    </row>
    <row r="117" spans="1:13" x14ac:dyDescent="0.25">
      <c r="A117" s="26"/>
      <c r="B117" s="27"/>
      <c r="D117" s="88"/>
      <c r="F117" s="46"/>
      <c r="G117" s="59"/>
      <c r="I117" s="49"/>
      <c r="J117" s="49"/>
      <c r="K117" s="49"/>
      <c r="L117" s="50"/>
    </row>
    <row r="118" spans="1:13" x14ac:dyDescent="0.25">
      <c r="A118" s="26"/>
      <c r="B118" s="27"/>
      <c r="D118" s="88"/>
      <c r="F118" s="46"/>
      <c r="G118" s="59"/>
      <c r="I118" s="49"/>
      <c r="J118" s="49"/>
      <c r="K118" s="49"/>
      <c r="L118" s="50"/>
    </row>
    <row r="119" spans="1:13" x14ac:dyDescent="0.25">
      <c r="A119" s="26"/>
      <c r="B119" s="27"/>
      <c r="D119" s="88"/>
      <c r="F119" s="46"/>
      <c r="G119" s="59"/>
      <c r="I119" s="49"/>
      <c r="J119" s="49"/>
      <c r="K119" s="49"/>
      <c r="L119" s="50"/>
    </row>
    <row r="120" spans="1:13" x14ac:dyDescent="0.25">
      <c r="A120" s="26"/>
      <c r="B120" s="27"/>
      <c r="D120" s="88"/>
      <c r="F120" s="46"/>
      <c r="G120" s="59"/>
      <c r="I120" s="49"/>
      <c r="J120" s="49"/>
      <c r="K120" s="49"/>
      <c r="L120" s="50"/>
    </row>
    <row r="121" spans="1:13" x14ac:dyDescent="0.25">
      <c r="A121" s="26"/>
      <c r="B121" s="27"/>
      <c r="D121" s="88"/>
      <c r="F121" s="46"/>
      <c r="G121" s="59"/>
      <c r="I121" s="49"/>
      <c r="J121" s="49"/>
      <c r="K121" s="49"/>
      <c r="L121" s="50"/>
    </row>
    <row r="122" spans="1:13" x14ac:dyDescent="0.25">
      <c r="A122" s="26"/>
      <c r="B122" s="27"/>
      <c r="D122" s="88"/>
      <c r="F122" s="46"/>
      <c r="G122" s="59"/>
      <c r="I122" s="49"/>
      <c r="J122" s="49"/>
      <c r="K122" s="49"/>
      <c r="L122" s="50"/>
    </row>
    <row r="123" spans="1:13" x14ac:dyDescent="0.25">
      <c r="A123" s="26"/>
      <c r="B123" s="27"/>
      <c r="D123" s="88"/>
      <c r="F123" s="46"/>
      <c r="G123" s="59"/>
      <c r="I123" s="49"/>
      <c r="J123" s="49"/>
      <c r="K123" s="49"/>
      <c r="L123" s="50"/>
    </row>
    <row r="124" spans="1:13" x14ac:dyDescent="0.25">
      <c r="A124" s="26"/>
      <c r="B124" s="27"/>
      <c r="D124" s="88"/>
      <c r="F124" s="46"/>
      <c r="G124" s="59"/>
      <c r="I124" s="49"/>
      <c r="J124" s="49"/>
      <c r="K124" s="49"/>
      <c r="L124" s="50"/>
    </row>
    <row r="125" spans="1:13" x14ac:dyDescent="0.25">
      <c r="A125" s="26"/>
      <c r="B125" s="27"/>
      <c r="D125" s="88"/>
      <c r="F125" s="46"/>
      <c r="G125" s="59"/>
      <c r="I125" s="49"/>
      <c r="J125" s="49"/>
      <c r="K125" s="49"/>
      <c r="L125" s="50"/>
      <c r="M125" s="50"/>
    </row>
    <row r="126" spans="1:13" x14ac:dyDescent="0.25">
      <c r="A126" s="26"/>
      <c r="B126" s="27"/>
      <c r="D126" s="88"/>
      <c r="F126" s="46"/>
      <c r="G126" s="59"/>
      <c r="I126" s="49"/>
      <c r="J126" s="49"/>
      <c r="K126" s="49"/>
      <c r="L126" s="50"/>
      <c r="M126" s="50"/>
    </row>
    <row r="127" spans="1:13" x14ac:dyDescent="0.25">
      <c r="A127" s="26"/>
      <c r="B127" s="27"/>
      <c r="D127" s="88"/>
      <c r="F127" s="46"/>
      <c r="G127" s="59"/>
      <c r="I127" s="49"/>
      <c r="J127" s="49"/>
      <c r="K127" s="49"/>
      <c r="L127" s="50"/>
    </row>
    <row r="128" spans="1:13" x14ac:dyDescent="0.25">
      <c r="A128" s="26"/>
      <c r="B128" s="27"/>
      <c r="D128" s="88"/>
      <c r="F128" s="46"/>
      <c r="G128" s="59"/>
      <c r="I128" s="49"/>
      <c r="J128" s="49"/>
      <c r="K128" s="49"/>
      <c r="L128" s="50"/>
    </row>
    <row r="129" spans="1:12" x14ac:dyDescent="0.25">
      <c r="A129" s="26"/>
      <c r="B129" s="27"/>
      <c r="D129" s="88"/>
      <c r="F129" s="46"/>
      <c r="G129" s="59"/>
      <c r="I129" s="49"/>
      <c r="J129" s="49"/>
      <c r="K129" s="49"/>
      <c r="L129" s="50"/>
    </row>
    <row r="130" spans="1:12" x14ac:dyDescent="0.25">
      <c r="A130" s="26"/>
      <c r="B130" s="27"/>
      <c r="D130" s="88"/>
      <c r="F130" s="46"/>
      <c r="G130" s="59"/>
      <c r="I130" s="49"/>
      <c r="J130" s="49"/>
      <c r="K130" s="49"/>
      <c r="L130" s="50"/>
    </row>
    <row r="131" spans="1:12" x14ac:dyDescent="0.25">
      <c r="A131" s="26"/>
      <c r="B131" s="27"/>
      <c r="D131" s="88"/>
      <c r="F131" s="46"/>
      <c r="G131" s="59"/>
      <c r="I131" s="49"/>
      <c r="J131" s="49"/>
      <c r="K131" s="49"/>
      <c r="L131" s="50"/>
    </row>
    <row r="132" spans="1:12" x14ac:dyDescent="0.25">
      <c r="A132" s="26"/>
      <c r="B132" s="27"/>
      <c r="D132" s="88"/>
      <c r="F132" s="46"/>
      <c r="G132" s="59"/>
      <c r="I132" s="49"/>
      <c r="J132" s="49"/>
      <c r="K132" s="49"/>
      <c r="L132" s="50"/>
    </row>
    <row r="133" spans="1:12" x14ac:dyDescent="0.25">
      <c r="A133" s="26"/>
      <c r="B133" s="27"/>
      <c r="D133" s="88"/>
      <c r="F133" s="46"/>
      <c r="G133" s="59"/>
      <c r="I133" s="49"/>
      <c r="J133" s="49"/>
      <c r="K133" s="49"/>
      <c r="L133" s="50"/>
    </row>
    <row r="134" spans="1:12" x14ac:dyDescent="0.25">
      <c r="A134" s="26"/>
      <c r="B134" s="27"/>
      <c r="D134" s="88"/>
      <c r="F134" s="46"/>
      <c r="G134" s="59"/>
      <c r="I134" s="49"/>
      <c r="J134" s="49"/>
      <c r="K134" s="49"/>
      <c r="L134" s="50"/>
    </row>
    <row r="135" spans="1:12" x14ac:dyDescent="0.25">
      <c r="A135" s="26"/>
      <c r="B135" s="27"/>
      <c r="D135" s="88"/>
      <c r="F135" s="46"/>
      <c r="G135" s="59"/>
      <c r="I135" s="49"/>
      <c r="J135" s="49"/>
      <c r="K135" s="49"/>
      <c r="L135" s="50"/>
    </row>
    <row r="136" spans="1:12" x14ac:dyDescent="0.25">
      <c r="A136" s="26"/>
      <c r="B136" s="27"/>
      <c r="D136" s="88"/>
      <c r="F136" s="46"/>
      <c r="G136" s="59"/>
      <c r="I136" s="49"/>
      <c r="J136" s="49"/>
      <c r="K136" s="49"/>
      <c r="L136" s="50"/>
    </row>
    <row r="137" spans="1:12" x14ac:dyDescent="0.25">
      <c r="A137" s="26"/>
      <c r="B137" s="27"/>
      <c r="D137" s="88"/>
      <c r="F137" s="46"/>
      <c r="G137" s="59"/>
      <c r="I137" s="49"/>
      <c r="J137" s="49"/>
      <c r="K137" s="49"/>
      <c r="L137" s="50"/>
    </row>
    <row r="138" spans="1:12" x14ac:dyDescent="0.25">
      <c r="A138" s="26"/>
      <c r="B138" s="27"/>
      <c r="D138" s="88"/>
      <c r="F138" s="46"/>
      <c r="G138" s="59"/>
      <c r="I138" s="49"/>
      <c r="J138" s="49"/>
      <c r="K138" s="49"/>
      <c r="L138" s="50"/>
    </row>
    <row r="139" spans="1:12" x14ac:dyDescent="0.25">
      <c r="A139" s="26"/>
      <c r="B139" s="27"/>
      <c r="D139" s="88"/>
      <c r="F139" s="46"/>
      <c r="G139" s="59"/>
      <c r="I139" s="49"/>
      <c r="J139" s="49"/>
      <c r="K139" s="49"/>
      <c r="L139" s="50"/>
    </row>
    <row r="140" spans="1:12" x14ac:dyDescent="0.25">
      <c r="A140" s="19"/>
      <c r="B140" s="27"/>
      <c r="D140" s="87"/>
      <c r="F140" s="46"/>
      <c r="G140" s="59"/>
      <c r="I140" s="52"/>
      <c r="J140" s="52"/>
      <c r="K140" s="52"/>
    </row>
    <row r="141" spans="1:12" x14ac:dyDescent="0.25">
      <c r="A141" s="19"/>
      <c r="B141" s="27"/>
      <c r="D141" s="87"/>
      <c r="F141" s="46"/>
      <c r="G141" s="59"/>
      <c r="I141" s="52"/>
      <c r="J141" s="52"/>
      <c r="K141" s="52"/>
    </row>
    <row r="142" spans="1:12" x14ac:dyDescent="0.25">
      <c r="A142" s="19"/>
      <c r="B142" s="27"/>
      <c r="D142" s="87"/>
      <c r="F142" s="46"/>
      <c r="G142" s="59"/>
      <c r="I142" s="52"/>
      <c r="J142" s="52"/>
      <c r="K142" s="52"/>
    </row>
    <row r="143" spans="1:12" x14ac:dyDescent="0.25">
      <c r="A143" s="19"/>
      <c r="B143" s="27"/>
      <c r="D143" s="87"/>
      <c r="F143" s="46"/>
      <c r="G143" s="59"/>
      <c r="I143" s="52"/>
      <c r="J143" s="52"/>
      <c r="K143" s="52"/>
    </row>
    <row r="144" spans="1:12" x14ac:dyDescent="0.25">
      <c r="A144" s="19"/>
      <c r="B144" s="27"/>
      <c r="D144" s="87"/>
      <c r="F144" s="46"/>
      <c r="G144" s="59"/>
      <c r="I144" s="52"/>
      <c r="J144" s="52"/>
      <c r="K144" s="52"/>
    </row>
    <row r="145" spans="1:11" x14ac:dyDescent="0.25">
      <c r="A145" s="19"/>
      <c r="B145" s="27"/>
      <c r="D145" s="87"/>
      <c r="F145" s="46"/>
      <c r="G145" s="59"/>
      <c r="I145" s="52"/>
      <c r="J145" s="52"/>
      <c r="K145" s="52"/>
    </row>
    <row r="146" spans="1:11" x14ac:dyDescent="0.25">
      <c r="A146" s="19"/>
      <c r="B146" s="27"/>
      <c r="D146" s="87"/>
      <c r="F146" s="46"/>
      <c r="G146" s="59"/>
      <c r="I146" s="52"/>
      <c r="J146" s="52"/>
      <c r="K146" s="52"/>
    </row>
    <row r="147" spans="1:11" x14ac:dyDescent="0.25">
      <c r="A147" s="19"/>
      <c r="B147" s="27"/>
      <c r="D147" s="87"/>
      <c r="F147" s="41"/>
      <c r="G147" s="59"/>
      <c r="I147" s="52"/>
      <c r="J147" s="52"/>
      <c r="K147" s="52"/>
    </row>
    <row r="148" spans="1:11" x14ac:dyDescent="0.25">
      <c r="A148" s="19"/>
      <c r="B148" s="27"/>
      <c r="D148" s="87"/>
      <c r="F148" s="41"/>
      <c r="G148" s="59"/>
      <c r="I148" s="52"/>
      <c r="J148" s="52"/>
      <c r="K148" s="52"/>
    </row>
    <row r="149" spans="1:11" x14ac:dyDescent="0.25">
      <c r="A149" s="19"/>
      <c r="B149" s="27"/>
      <c r="D149" s="87"/>
      <c r="F149" s="41"/>
      <c r="G149" s="59"/>
      <c r="I149" s="52"/>
      <c r="J149" s="52"/>
      <c r="K149" s="52"/>
    </row>
    <row r="150" spans="1:11" x14ac:dyDescent="0.25">
      <c r="A150" s="19"/>
      <c r="B150" s="27"/>
      <c r="D150" s="87"/>
      <c r="F150" s="41"/>
      <c r="G150" s="59"/>
      <c r="I150" s="52"/>
      <c r="J150" s="52"/>
      <c r="K150" s="52"/>
    </row>
    <row r="151" spans="1:11" x14ac:dyDescent="0.25">
      <c r="A151" s="19"/>
      <c r="B151" s="27"/>
      <c r="D151" s="87"/>
      <c r="F151" s="41"/>
      <c r="G151" s="59"/>
      <c r="I151" s="52"/>
      <c r="J151" s="52"/>
      <c r="K151" s="52"/>
    </row>
    <row r="152" spans="1:11" x14ac:dyDescent="0.25">
      <c r="A152" s="19"/>
      <c r="B152" s="27"/>
      <c r="D152" s="87"/>
      <c r="F152" s="41"/>
      <c r="G152" s="59"/>
      <c r="I152" s="52"/>
      <c r="J152" s="52"/>
      <c r="K152" s="52"/>
    </row>
    <row r="153" spans="1:11" x14ac:dyDescent="0.25">
      <c r="A153" s="19"/>
      <c r="B153" s="27"/>
      <c r="D153" s="87"/>
      <c r="F153" s="41"/>
      <c r="G153" s="59"/>
      <c r="I153" s="52"/>
      <c r="J153" s="52"/>
      <c r="K153" s="52"/>
    </row>
    <row r="154" spans="1:11" x14ac:dyDescent="0.25">
      <c r="A154" s="19"/>
      <c r="B154" s="27"/>
      <c r="D154" s="87"/>
      <c r="F154" s="41"/>
      <c r="G154" s="59"/>
      <c r="I154" s="52"/>
      <c r="J154" s="52"/>
      <c r="K154" s="52"/>
    </row>
    <row r="155" spans="1:11" x14ac:dyDescent="0.25">
      <c r="A155" s="19"/>
      <c r="B155" s="27"/>
      <c r="D155" s="87"/>
      <c r="F155" s="41"/>
      <c r="G155" s="59"/>
      <c r="I155" s="52"/>
      <c r="J155" s="52"/>
      <c r="K155" s="52"/>
    </row>
    <row r="156" spans="1:11" x14ac:dyDescent="0.25">
      <c r="A156" s="19"/>
      <c r="B156" s="27"/>
      <c r="D156" s="87"/>
      <c r="F156" s="41"/>
      <c r="G156" s="59"/>
      <c r="I156" s="52"/>
      <c r="J156" s="52"/>
      <c r="K156" s="52"/>
    </row>
    <row r="157" spans="1:11" x14ac:dyDescent="0.25">
      <c r="A157" s="19"/>
      <c r="B157" s="27"/>
      <c r="D157" s="87"/>
      <c r="F157" s="41"/>
      <c r="G157" s="59"/>
      <c r="I157" s="52"/>
      <c r="J157" s="52"/>
      <c r="K157" s="52"/>
    </row>
    <row r="158" spans="1:11" x14ac:dyDescent="0.25">
      <c r="A158" s="19"/>
      <c r="B158" s="27"/>
      <c r="D158" s="87"/>
      <c r="F158" s="41"/>
      <c r="G158" s="59"/>
      <c r="I158" s="52"/>
      <c r="J158" s="52"/>
      <c r="K158" s="52"/>
    </row>
    <row r="159" spans="1:11" x14ac:dyDescent="0.25">
      <c r="A159" s="19"/>
      <c r="B159" s="27"/>
      <c r="D159" s="87"/>
      <c r="F159" s="41"/>
      <c r="G159" s="59"/>
      <c r="I159" s="52"/>
      <c r="J159" s="52"/>
      <c r="K159" s="52"/>
    </row>
    <row r="160" spans="1:11" x14ac:dyDescent="0.25">
      <c r="A160" s="19"/>
      <c r="B160" s="27"/>
      <c r="D160" s="87"/>
      <c r="F160" s="41"/>
      <c r="G160" s="59"/>
      <c r="I160" s="52"/>
      <c r="J160" s="52"/>
      <c r="K160" s="52"/>
    </row>
    <row r="161" spans="1:11" x14ac:dyDescent="0.25">
      <c r="A161" s="19"/>
      <c r="B161" s="27"/>
      <c r="D161" s="87"/>
      <c r="F161" s="41"/>
      <c r="G161" s="59"/>
      <c r="I161" s="52"/>
      <c r="J161" s="52"/>
      <c r="K161" s="52"/>
    </row>
    <row r="162" spans="1:11" x14ac:dyDescent="0.25">
      <c r="A162" s="19"/>
      <c r="B162" s="27"/>
      <c r="D162" s="87"/>
      <c r="F162" s="41"/>
      <c r="G162" s="59"/>
      <c r="I162" s="52"/>
      <c r="J162" s="52"/>
      <c r="K162" s="52"/>
    </row>
    <row r="163" spans="1:11" x14ac:dyDescent="0.25">
      <c r="A163" s="19"/>
      <c r="B163" s="27"/>
      <c r="D163" s="87"/>
      <c r="F163" s="41"/>
      <c r="G163" s="59"/>
      <c r="I163" s="52"/>
      <c r="J163" s="52"/>
      <c r="K163" s="52"/>
    </row>
    <row r="164" spans="1:11" x14ac:dyDescent="0.25">
      <c r="A164" s="19"/>
      <c r="B164" s="27"/>
      <c r="D164" s="87"/>
      <c r="F164" s="41"/>
      <c r="G164" s="59"/>
      <c r="I164" s="52"/>
      <c r="J164" s="52"/>
      <c r="K164" s="52"/>
    </row>
    <row r="165" spans="1:11" x14ac:dyDescent="0.25">
      <c r="A165" s="19"/>
      <c r="B165" s="27"/>
      <c r="D165" s="87"/>
      <c r="F165" s="41"/>
      <c r="G165" s="59"/>
      <c r="I165" s="52"/>
      <c r="J165" s="52"/>
      <c r="K165" s="52"/>
    </row>
    <row r="166" spans="1:11" x14ac:dyDescent="0.25">
      <c r="A166" s="19"/>
      <c r="B166" s="27"/>
      <c r="D166" s="87"/>
      <c r="F166" s="41"/>
      <c r="G166" s="59"/>
      <c r="I166" s="52"/>
      <c r="J166" s="52"/>
      <c r="K166" s="52"/>
    </row>
    <row r="167" spans="1:11" x14ac:dyDescent="0.25">
      <c r="A167" s="19"/>
      <c r="B167" s="27"/>
      <c r="D167" s="87"/>
      <c r="F167" s="41"/>
      <c r="G167" s="59"/>
      <c r="I167" s="52"/>
      <c r="J167" s="52"/>
      <c r="K167" s="52"/>
    </row>
    <row r="168" spans="1:11" x14ac:dyDescent="0.25">
      <c r="A168" s="19"/>
      <c r="B168" s="27"/>
      <c r="D168" s="87"/>
      <c r="F168" s="41"/>
      <c r="G168" s="59"/>
      <c r="I168" s="52"/>
      <c r="J168" s="52"/>
      <c r="K168" s="52"/>
    </row>
    <row r="169" spans="1:11" x14ac:dyDescent="0.25">
      <c r="A169" s="19"/>
      <c r="B169" s="27"/>
      <c r="D169" s="87"/>
      <c r="F169" s="41"/>
      <c r="G169" s="59"/>
      <c r="I169" s="52"/>
      <c r="J169" s="52"/>
      <c r="K169" s="52"/>
    </row>
    <row r="170" spans="1:11" x14ac:dyDescent="0.25">
      <c r="A170" s="19"/>
      <c r="B170" s="27"/>
      <c r="D170" s="87"/>
      <c r="F170" s="41"/>
      <c r="G170" s="59"/>
      <c r="I170" s="52"/>
      <c r="J170" s="52"/>
      <c r="K170" s="52"/>
    </row>
    <row r="171" spans="1:11" x14ac:dyDescent="0.25">
      <c r="A171" s="19"/>
      <c r="B171" s="27"/>
      <c r="D171" s="87"/>
      <c r="F171" s="41"/>
      <c r="G171" s="59"/>
      <c r="I171" s="52"/>
      <c r="J171" s="52"/>
      <c r="K171" s="52"/>
    </row>
    <row r="172" spans="1:11" x14ac:dyDescent="0.25">
      <c r="A172" s="19"/>
      <c r="B172" s="27"/>
      <c r="D172" s="87"/>
      <c r="F172" s="41"/>
      <c r="G172" s="59"/>
      <c r="I172" s="52"/>
      <c r="J172" s="52"/>
      <c r="K172" s="52"/>
    </row>
    <row r="173" spans="1:11" x14ac:dyDescent="0.25">
      <c r="A173" s="19"/>
      <c r="B173" s="27"/>
      <c r="D173" s="87"/>
      <c r="F173" s="41"/>
      <c r="G173" s="59"/>
      <c r="I173" s="52"/>
      <c r="J173" s="52"/>
      <c r="K173" s="52"/>
    </row>
    <row r="174" spans="1:11" x14ac:dyDescent="0.25">
      <c r="A174" s="19"/>
      <c r="B174" s="27"/>
      <c r="D174" s="87"/>
      <c r="F174" s="41"/>
      <c r="G174" s="59"/>
      <c r="I174" s="52"/>
      <c r="J174" s="52"/>
      <c r="K174" s="52"/>
    </row>
    <row r="175" spans="1:11" x14ac:dyDescent="0.25">
      <c r="A175" s="19"/>
      <c r="B175" s="27"/>
      <c r="D175" s="87"/>
      <c r="F175" s="41"/>
      <c r="G175" s="59"/>
      <c r="I175" s="52"/>
      <c r="J175" s="52"/>
      <c r="K175" s="52"/>
    </row>
    <row r="176" spans="1:11" x14ac:dyDescent="0.25">
      <c r="A176" s="19"/>
      <c r="B176" s="27"/>
      <c r="D176" s="87"/>
      <c r="F176" s="41"/>
      <c r="G176" s="59"/>
      <c r="I176" s="52"/>
      <c r="J176" s="52"/>
      <c r="K176" s="52"/>
    </row>
    <row r="177" spans="1:11" x14ac:dyDescent="0.25">
      <c r="A177" s="19"/>
      <c r="B177" s="27"/>
      <c r="D177" s="87"/>
      <c r="F177" s="41"/>
      <c r="G177" s="59"/>
      <c r="I177" s="52"/>
      <c r="J177" s="52"/>
      <c r="K177" s="52"/>
    </row>
    <row r="178" spans="1:11" x14ac:dyDescent="0.25">
      <c r="A178" s="19"/>
      <c r="B178" s="27"/>
      <c r="D178" s="87"/>
      <c r="F178" s="41"/>
      <c r="G178" s="59"/>
      <c r="I178" s="52"/>
      <c r="J178" s="52"/>
      <c r="K178" s="52"/>
    </row>
    <row r="179" spans="1:11" x14ac:dyDescent="0.25">
      <c r="A179" s="19"/>
      <c r="B179" s="27"/>
      <c r="D179" s="87"/>
      <c r="F179" s="41"/>
      <c r="G179" s="59"/>
      <c r="I179" s="52"/>
      <c r="J179" s="52"/>
      <c r="K179" s="52"/>
    </row>
    <row r="180" spans="1:11" x14ac:dyDescent="0.25">
      <c r="A180" s="19"/>
      <c r="B180" s="27"/>
      <c r="D180" s="87"/>
      <c r="F180" s="41"/>
      <c r="G180" s="59"/>
      <c r="I180" s="52"/>
      <c r="J180" s="52"/>
      <c r="K180" s="52"/>
    </row>
    <row r="181" spans="1:11" x14ac:dyDescent="0.25">
      <c r="A181" s="19"/>
      <c r="B181" s="27"/>
      <c r="D181" s="87"/>
      <c r="F181" s="41"/>
      <c r="G181" s="59"/>
      <c r="I181" s="52"/>
      <c r="J181" s="52"/>
      <c r="K181" s="52"/>
    </row>
    <row r="182" spans="1:11" x14ac:dyDescent="0.25">
      <c r="A182" s="19"/>
      <c r="B182" s="27"/>
      <c r="D182" s="87"/>
      <c r="F182" s="41"/>
      <c r="G182" s="59"/>
      <c r="I182" s="52"/>
      <c r="J182" s="52"/>
      <c r="K182" s="52"/>
    </row>
    <row r="183" spans="1:11" x14ac:dyDescent="0.25">
      <c r="A183" s="19"/>
      <c r="B183" s="27"/>
      <c r="D183" s="87"/>
      <c r="F183" s="41"/>
      <c r="G183" s="59"/>
      <c r="I183" s="52"/>
      <c r="J183" s="52"/>
      <c r="K183" s="52"/>
    </row>
    <row r="184" spans="1:11" x14ac:dyDescent="0.25">
      <c r="A184" s="19"/>
      <c r="B184" s="27"/>
      <c r="D184" s="87"/>
      <c r="F184" s="41"/>
      <c r="G184" s="59"/>
      <c r="I184" s="52"/>
      <c r="J184" s="52"/>
      <c r="K184" s="52"/>
    </row>
    <row r="185" spans="1:11" x14ac:dyDescent="0.25">
      <c r="A185" s="19"/>
      <c r="B185" s="27"/>
      <c r="D185" s="87"/>
      <c r="F185" s="41"/>
      <c r="G185" s="59"/>
      <c r="I185" s="52"/>
      <c r="J185" s="52"/>
      <c r="K185" s="52"/>
    </row>
    <row r="186" spans="1:11" x14ac:dyDescent="0.25">
      <c r="A186" s="19"/>
      <c r="B186" s="27"/>
      <c r="D186" s="87"/>
      <c r="F186" s="41"/>
      <c r="G186" s="59"/>
      <c r="I186" s="52"/>
      <c r="J186" s="52"/>
      <c r="K186" s="52"/>
    </row>
    <row r="187" spans="1:11" x14ac:dyDescent="0.25">
      <c r="A187" s="19"/>
      <c r="B187" s="27"/>
      <c r="D187" s="87"/>
      <c r="F187" s="41"/>
      <c r="G187" s="59"/>
      <c r="I187" s="52"/>
      <c r="J187" s="52"/>
      <c r="K187" s="52"/>
    </row>
    <row r="188" spans="1:11" x14ac:dyDescent="0.25">
      <c r="A188" s="19"/>
      <c r="B188" s="27"/>
      <c r="D188" s="87"/>
      <c r="F188" s="41"/>
      <c r="G188" s="59"/>
      <c r="I188" s="52"/>
      <c r="J188" s="52"/>
      <c r="K188" s="52"/>
    </row>
    <row r="189" spans="1:11" x14ac:dyDescent="0.25">
      <c r="A189" s="19"/>
      <c r="B189" s="27"/>
      <c r="D189" s="87"/>
      <c r="F189" s="41"/>
      <c r="G189" s="59"/>
      <c r="I189" s="52"/>
      <c r="J189" s="52"/>
      <c r="K189" s="52"/>
    </row>
    <row r="190" spans="1:11" x14ac:dyDescent="0.25">
      <c r="A190" s="19"/>
      <c r="B190" s="27"/>
      <c r="D190" s="87"/>
      <c r="F190" s="41"/>
      <c r="G190" s="59"/>
      <c r="I190" s="52"/>
      <c r="J190" s="52"/>
      <c r="K190" s="52"/>
    </row>
    <row r="191" spans="1:11" x14ac:dyDescent="0.25">
      <c r="A191" s="19"/>
      <c r="B191" s="27"/>
      <c r="D191" s="87"/>
      <c r="F191" s="41"/>
      <c r="G191" s="59"/>
      <c r="I191" s="52"/>
      <c r="J191" s="52"/>
      <c r="K191" s="52"/>
    </row>
    <row r="192" spans="1:11" x14ac:dyDescent="0.25">
      <c r="A192" s="19"/>
      <c r="B192" s="27"/>
      <c r="D192" s="87"/>
      <c r="F192" s="41"/>
      <c r="G192" s="59"/>
      <c r="I192" s="52"/>
      <c r="J192" s="52"/>
      <c r="K192" s="52"/>
    </row>
    <row r="193" spans="1:11" x14ac:dyDescent="0.25">
      <c r="A193" s="19"/>
      <c r="B193" s="27"/>
      <c r="D193" s="87"/>
      <c r="F193" s="41"/>
      <c r="G193" s="59"/>
      <c r="I193" s="52"/>
      <c r="J193" s="52"/>
      <c r="K193" s="52"/>
    </row>
    <row r="194" spans="1:11" x14ac:dyDescent="0.25">
      <c r="A194" s="19"/>
      <c r="B194" s="27"/>
      <c r="D194" s="87"/>
      <c r="F194" s="41"/>
      <c r="G194" s="59"/>
      <c r="I194" s="52"/>
      <c r="J194" s="52"/>
      <c r="K194" s="52"/>
    </row>
    <row r="195" spans="1:11" x14ac:dyDescent="0.25">
      <c r="A195" s="19"/>
      <c r="B195" s="27"/>
      <c r="D195" s="87"/>
      <c r="F195" s="41"/>
      <c r="G195" s="59"/>
      <c r="I195" s="52"/>
      <c r="J195" s="52"/>
      <c r="K195" s="52"/>
    </row>
    <row r="196" spans="1:11" x14ac:dyDescent="0.25">
      <c r="A196" s="19"/>
      <c r="B196" s="27"/>
      <c r="D196" s="87"/>
      <c r="F196" s="41"/>
      <c r="G196" s="59"/>
      <c r="I196" s="52"/>
      <c r="J196" s="52"/>
      <c r="K196" s="52"/>
    </row>
    <row r="197" spans="1:11" x14ac:dyDescent="0.25">
      <c r="A197" s="19"/>
      <c r="B197" s="27"/>
      <c r="D197" s="87"/>
      <c r="F197" s="41"/>
      <c r="G197" s="59"/>
      <c r="I197" s="52"/>
      <c r="J197" s="52"/>
      <c r="K197" s="52"/>
    </row>
    <row r="198" spans="1:11" x14ac:dyDescent="0.25">
      <c r="A198" s="19"/>
      <c r="B198" s="27"/>
      <c r="D198" s="87"/>
      <c r="F198" s="41"/>
      <c r="G198" s="59"/>
      <c r="I198" s="52"/>
      <c r="J198" s="52"/>
      <c r="K198" s="52"/>
    </row>
    <row r="199" spans="1:11" x14ac:dyDescent="0.25">
      <c r="A199" s="19"/>
      <c r="B199" s="27"/>
      <c r="D199" s="87"/>
      <c r="F199" s="41"/>
      <c r="G199" s="59"/>
      <c r="I199" s="52"/>
      <c r="J199" s="52"/>
      <c r="K199" s="52"/>
    </row>
    <row r="200" spans="1:11" x14ac:dyDescent="0.25">
      <c r="A200" s="19"/>
      <c r="B200" s="27"/>
      <c r="D200" s="87"/>
      <c r="F200" s="41"/>
      <c r="G200" s="59"/>
      <c r="I200" s="52"/>
      <c r="J200" s="52"/>
      <c r="K200" s="52"/>
    </row>
    <row r="201" spans="1:11" x14ac:dyDescent="0.25">
      <c r="A201" s="19"/>
      <c r="B201" s="27"/>
      <c r="D201" s="87"/>
      <c r="F201" s="41"/>
      <c r="G201" s="59"/>
      <c r="I201" s="52"/>
      <c r="J201" s="52"/>
      <c r="K201" s="52"/>
    </row>
    <row r="202" spans="1:11" x14ac:dyDescent="0.25">
      <c r="A202" s="19"/>
      <c r="B202" s="27"/>
      <c r="D202" s="87"/>
      <c r="F202" s="41"/>
      <c r="G202" s="59"/>
      <c r="I202" s="52"/>
      <c r="J202" s="52"/>
      <c r="K202" s="52"/>
    </row>
    <row r="203" spans="1:11" x14ac:dyDescent="0.25">
      <c r="A203" s="19"/>
      <c r="B203" s="27"/>
      <c r="D203" s="87"/>
      <c r="F203" s="41"/>
      <c r="G203" s="59"/>
      <c r="I203" s="52"/>
      <c r="J203" s="52"/>
      <c r="K203" s="52"/>
    </row>
    <row r="204" spans="1:11" x14ac:dyDescent="0.25">
      <c r="A204" s="19"/>
      <c r="B204" s="27"/>
      <c r="D204" s="87"/>
      <c r="F204" s="41"/>
      <c r="G204" s="59"/>
      <c r="I204" s="52"/>
      <c r="J204" s="52"/>
      <c r="K204" s="52"/>
    </row>
    <row r="205" spans="1:11" x14ac:dyDescent="0.25">
      <c r="A205" s="19"/>
      <c r="B205" s="27"/>
      <c r="D205" s="87"/>
      <c r="F205" s="41"/>
      <c r="G205" s="59"/>
      <c r="I205" s="52"/>
      <c r="J205" s="52"/>
      <c r="K205" s="52"/>
    </row>
    <row r="206" spans="1:11" x14ac:dyDescent="0.25">
      <c r="A206" s="19"/>
      <c r="B206" s="27"/>
      <c r="D206" s="87"/>
      <c r="F206" s="41"/>
      <c r="G206" s="59"/>
      <c r="I206" s="52"/>
      <c r="J206" s="52"/>
      <c r="K206" s="52"/>
    </row>
    <row r="207" spans="1:11" x14ac:dyDescent="0.25">
      <c r="A207" s="19"/>
      <c r="B207" s="27"/>
      <c r="D207" s="87"/>
      <c r="F207" s="41"/>
      <c r="G207" s="59"/>
      <c r="I207" s="52"/>
      <c r="J207" s="52"/>
      <c r="K207" s="52"/>
    </row>
    <row r="208" spans="1:11" x14ac:dyDescent="0.25">
      <c r="A208" s="19"/>
      <c r="B208" s="27"/>
      <c r="D208" s="87"/>
      <c r="F208" s="41"/>
      <c r="G208" s="59"/>
      <c r="I208" s="52"/>
      <c r="J208" s="52"/>
      <c r="K208" s="52"/>
    </row>
    <row r="209" spans="1:11" x14ac:dyDescent="0.25">
      <c r="A209" s="19"/>
      <c r="B209" s="27"/>
      <c r="D209" s="87"/>
      <c r="F209" s="41"/>
      <c r="G209" s="59"/>
      <c r="I209" s="52"/>
      <c r="J209" s="52"/>
      <c r="K209" s="52"/>
    </row>
    <row r="210" spans="1:11" x14ac:dyDescent="0.25">
      <c r="A210" s="19"/>
      <c r="B210" s="27"/>
      <c r="D210" s="87"/>
      <c r="F210" s="41"/>
      <c r="G210" s="59"/>
      <c r="I210" s="52"/>
      <c r="J210" s="52"/>
      <c r="K210" s="52"/>
    </row>
    <row r="211" spans="1:11" x14ac:dyDescent="0.25">
      <c r="A211" s="19"/>
      <c r="B211" s="27"/>
      <c r="D211" s="87"/>
      <c r="F211" s="41"/>
      <c r="G211" s="59"/>
      <c r="I211" s="52"/>
      <c r="J211" s="52"/>
      <c r="K211" s="52"/>
    </row>
    <row r="212" spans="1:11" x14ac:dyDescent="0.25">
      <c r="A212" s="19"/>
      <c r="B212" s="27"/>
      <c r="D212" s="87"/>
      <c r="F212" s="41"/>
      <c r="G212" s="59"/>
      <c r="I212" s="52"/>
      <c r="J212" s="52"/>
      <c r="K212" s="52"/>
    </row>
    <row r="213" spans="1:11" x14ac:dyDescent="0.25">
      <c r="A213" s="19"/>
      <c r="B213" s="27"/>
      <c r="D213" s="87"/>
      <c r="F213" s="41"/>
      <c r="G213" s="59"/>
      <c r="I213" s="52"/>
      <c r="J213" s="52"/>
      <c r="K213" s="52"/>
    </row>
    <row r="214" spans="1:11" x14ac:dyDescent="0.25">
      <c r="A214" s="19"/>
      <c r="B214" s="27"/>
      <c r="D214" s="87"/>
      <c r="F214" s="41"/>
      <c r="G214" s="59"/>
      <c r="I214" s="52"/>
      <c r="J214" s="52"/>
      <c r="K214" s="52"/>
    </row>
    <row r="215" spans="1:11" x14ac:dyDescent="0.25">
      <c r="A215" s="19"/>
      <c r="B215" s="27"/>
      <c r="D215" s="87"/>
      <c r="F215" s="41"/>
      <c r="G215" s="59"/>
      <c r="I215" s="52"/>
      <c r="J215" s="52"/>
      <c r="K215" s="52"/>
    </row>
    <row r="216" spans="1:11" x14ac:dyDescent="0.25">
      <c r="A216" s="19"/>
      <c r="B216" s="27"/>
      <c r="D216" s="87"/>
      <c r="F216" s="41"/>
      <c r="G216" s="59"/>
      <c r="I216" s="52"/>
      <c r="J216" s="52"/>
      <c r="K216" s="52"/>
    </row>
    <row r="217" spans="1:11" x14ac:dyDescent="0.25">
      <c r="A217" s="19"/>
      <c r="B217" s="27"/>
      <c r="D217" s="87"/>
      <c r="F217" s="41"/>
      <c r="G217" s="59"/>
      <c r="I217" s="52"/>
      <c r="J217" s="52"/>
      <c r="K217" s="52"/>
    </row>
    <row r="218" spans="1:11" x14ac:dyDescent="0.25">
      <c r="A218" s="19"/>
      <c r="B218" s="27"/>
      <c r="D218" s="87"/>
      <c r="F218" s="41"/>
      <c r="G218" s="59"/>
      <c r="I218" s="52"/>
      <c r="J218" s="52"/>
      <c r="K218" s="52"/>
    </row>
    <row r="219" spans="1:11" x14ac:dyDescent="0.25">
      <c r="A219" s="19"/>
      <c r="B219" s="27"/>
      <c r="D219" s="87"/>
      <c r="F219" s="41"/>
      <c r="G219" s="59"/>
      <c r="I219" s="52"/>
      <c r="J219" s="52"/>
      <c r="K219" s="52"/>
    </row>
    <row r="220" spans="1:11" x14ac:dyDescent="0.25">
      <c r="A220" s="19"/>
      <c r="B220" s="27"/>
      <c r="D220" s="87"/>
      <c r="F220" s="41"/>
      <c r="G220" s="59"/>
      <c r="I220" s="52"/>
      <c r="J220" s="52"/>
      <c r="K220" s="52"/>
    </row>
    <row r="221" spans="1:11" x14ac:dyDescent="0.25">
      <c r="A221" s="19"/>
      <c r="B221" s="27"/>
      <c r="D221" s="87"/>
      <c r="F221" s="41"/>
      <c r="G221" s="59"/>
      <c r="I221" s="52"/>
      <c r="J221" s="52"/>
      <c r="K221" s="52"/>
    </row>
    <row r="222" spans="1:11" x14ac:dyDescent="0.25">
      <c r="A222" s="19"/>
      <c r="B222" s="27"/>
      <c r="D222" s="87"/>
      <c r="F222" s="41"/>
      <c r="G222" s="59"/>
      <c r="I222" s="52"/>
      <c r="J222" s="52"/>
      <c r="K222" s="52"/>
    </row>
    <row r="223" spans="1:11" x14ac:dyDescent="0.25">
      <c r="A223" s="19"/>
      <c r="B223" s="27"/>
      <c r="D223" s="87"/>
      <c r="F223" s="41"/>
      <c r="G223" s="59"/>
      <c r="I223" s="52"/>
      <c r="J223" s="52"/>
      <c r="K223" s="52"/>
    </row>
    <row r="224" spans="1:11" x14ac:dyDescent="0.25">
      <c r="A224" s="19"/>
      <c r="B224" s="27"/>
      <c r="D224" s="87"/>
      <c r="F224" s="41"/>
      <c r="G224" s="59"/>
      <c r="I224" s="52"/>
      <c r="J224" s="52"/>
      <c r="K224" s="52"/>
    </row>
    <row r="225" spans="1:11" x14ac:dyDescent="0.25">
      <c r="A225" s="19"/>
      <c r="B225" s="27"/>
      <c r="D225" s="87"/>
      <c r="F225" s="41"/>
      <c r="G225" s="59"/>
      <c r="I225" s="52"/>
      <c r="J225" s="52"/>
      <c r="K225" s="52"/>
    </row>
    <row r="226" spans="1:11" x14ac:dyDescent="0.25">
      <c r="A226" s="19"/>
      <c r="B226" s="27"/>
      <c r="D226" s="87"/>
      <c r="F226" s="41"/>
      <c r="G226" s="59"/>
      <c r="I226" s="52"/>
      <c r="J226" s="52"/>
      <c r="K226" s="52"/>
    </row>
    <row r="227" spans="1:11" x14ac:dyDescent="0.25">
      <c r="A227" s="19"/>
      <c r="B227" s="27"/>
      <c r="D227" s="87"/>
      <c r="F227" s="41"/>
      <c r="G227" s="59"/>
      <c r="I227" s="52"/>
      <c r="J227" s="52"/>
      <c r="K227" s="52"/>
    </row>
    <row r="228" spans="1:11" x14ac:dyDescent="0.25">
      <c r="A228" s="19"/>
      <c r="B228" s="27"/>
      <c r="D228" s="87"/>
      <c r="F228" s="41"/>
      <c r="G228" s="59"/>
      <c r="I228" s="52"/>
      <c r="J228" s="52"/>
      <c r="K228" s="52"/>
    </row>
    <row r="229" spans="1:11" x14ac:dyDescent="0.25">
      <c r="A229" s="19"/>
      <c r="B229" s="27"/>
      <c r="D229" s="87"/>
      <c r="F229" s="41"/>
      <c r="G229" s="59"/>
      <c r="I229" s="52"/>
      <c r="J229" s="52"/>
      <c r="K229" s="52"/>
    </row>
    <row r="230" spans="1:11" x14ac:dyDescent="0.25">
      <c r="A230" s="19"/>
      <c r="B230" s="27"/>
      <c r="D230" s="87"/>
      <c r="F230" s="41"/>
      <c r="G230" s="59"/>
      <c r="I230" s="52"/>
      <c r="J230" s="52"/>
      <c r="K230" s="52"/>
    </row>
    <row r="231" spans="1:11" x14ac:dyDescent="0.25">
      <c r="A231" s="19"/>
      <c r="B231" s="27"/>
      <c r="D231" s="87"/>
      <c r="F231" s="41"/>
      <c r="G231" s="59"/>
      <c r="I231" s="52"/>
      <c r="J231" s="52"/>
      <c r="K231" s="52"/>
    </row>
    <row r="232" spans="1:11" x14ac:dyDescent="0.25">
      <c r="A232" s="19"/>
      <c r="B232" s="27"/>
      <c r="D232" s="87"/>
      <c r="F232" s="41"/>
      <c r="G232" s="59"/>
      <c r="I232" s="52"/>
      <c r="J232" s="52"/>
      <c r="K232" s="52"/>
    </row>
    <row r="233" spans="1:11" x14ac:dyDescent="0.25">
      <c r="A233" s="19"/>
      <c r="B233" s="27"/>
      <c r="D233" s="87"/>
      <c r="F233" s="41"/>
      <c r="G233" s="59"/>
      <c r="I233" s="52"/>
      <c r="J233" s="52"/>
      <c r="K233" s="52"/>
    </row>
    <row r="234" spans="1:11" x14ac:dyDescent="0.25">
      <c r="A234" s="19"/>
      <c r="B234" s="27"/>
      <c r="D234" s="87"/>
      <c r="F234" s="41"/>
      <c r="G234" s="59"/>
      <c r="I234" s="52"/>
      <c r="J234" s="52"/>
      <c r="K234" s="52"/>
    </row>
    <row r="235" spans="1:11" x14ac:dyDescent="0.25">
      <c r="A235" s="19"/>
      <c r="B235" s="27"/>
      <c r="D235" s="87"/>
      <c r="F235" s="41"/>
      <c r="G235" s="59"/>
      <c r="I235" s="52"/>
      <c r="J235" s="52"/>
      <c r="K235" s="52"/>
    </row>
    <row r="236" spans="1:11" x14ac:dyDescent="0.25">
      <c r="A236" s="19"/>
      <c r="B236" s="27"/>
      <c r="D236" s="87"/>
      <c r="F236" s="41"/>
      <c r="G236" s="59"/>
      <c r="I236" s="52"/>
      <c r="J236" s="52"/>
      <c r="K236" s="52"/>
    </row>
    <row r="237" spans="1:11" x14ac:dyDescent="0.25">
      <c r="A237" s="19"/>
      <c r="B237" s="27"/>
      <c r="D237" s="87"/>
      <c r="F237" s="41"/>
      <c r="G237" s="59"/>
      <c r="I237" s="52"/>
      <c r="J237" s="52"/>
      <c r="K237" s="52"/>
    </row>
    <row r="238" spans="1:11" x14ac:dyDescent="0.25">
      <c r="A238" s="19"/>
      <c r="B238" s="27"/>
      <c r="D238" s="87"/>
      <c r="F238" s="41"/>
      <c r="G238" s="59"/>
      <c r="I238" s="52"/>
      <c r="J238" s="52"/>
      <c r="K238" s="52"/>
    </row>
    <row r="239" spans="1:11" x14ac:dyDescent="0.25">
      <c r="A239" s="19"/>
      <c r="B239" s="27"/>
      <c r="D239" s="87"/>
      <c r="F239" s="41"/>
      <c r="G239" s="59"/>
      <c r="I239" s="52"/>
      <c r="J239" s="52"/>
      <c r="K239" s="52"/>
    </row>
    <row r="240" spans="1:11" x14ac:dyDescent="0.25">
      <c r="A240" s="19"/>
      <c r="B240" s="27"/>
      <c r="D240" s="87"/>
      <c r="F240" s="41"/>
      <c r="G240" s="59"/>
      <c r="I240" s="52"/>
      <c r="J240" s="52"/>
      <c r="K240" s="52"/>
    </row>
    <row r="241" spans="1:11" x14ac:dyDescent="0.25">
      <c r="A241" s="19"/>
      <c r="B241" s="27"/>
      <c r="D241" s="87"/>
      <c r="F241" s="41"/>
      <c r="G241" s="59"/>
      <c r="I241" s="52"/>
      <c r="J241" s="52"/>
      <c r="K241" s="52"/>
    </row>
    <row r="242" spans="1:11" x14ac:dyDescent="0.25">
      <c r="A242" s="19"/>
      <c r="B242" s="27"/>
      <c r="D242" s="87"/>
      <c r="F242" s="41"/>
      <c r="G242" s="59"/>
      <c r="I242" s="52"/>
      <c r="J242" s="52"/>
      <c r="K242" s="52"/>
    </row>
    <row r="243" spans="1:11" x14ac:dyDescent="0.25">
      <c r="A243" s="19"/>
      <c r="B243" s="27"/>
      <c r="D243" s="87"/>
      <c r="F243" s="41"/>
      <c r="G243" s="59"/>
      <c r="I243" s="52"/>
      <c r="J243" s="52"/>
      <c r="K243" s="52"/>
    </row>
    <row r="244" spans="1:11" x14ac:dyDescent="0.25">
      <c r="A244" s="19"/>
      <c r="B244" s="27"/>
      <c r="D244" s="87"/>
      <c r="F244" s="41"/>
      <c r="G244" s="59"/>
      <c r="I244" s="52"/>
      <c r="J244" s="52"/>
      <c r="K244" s="52"/>
    </row>
    <row r="245" spans="1:11" x14ac:dyDescent="0.25">
      <c r="A245" s="19"/>
      <c r="B245" s="27"/>
      <c r="D245" s="87"/>
      <c r="F245" s="41"/>
      <c r="G245" s="59"/>
      <c r="I245" s="52"/>
      <c r="J245" s="52"/>
      <c r="K245" s="52"/>
    </row>
    <row r="246" spans="1:11" x14ac:dyDescent="0.25">
      <c r="A246" s="19"/>
      <c r="B246" s="27"/>
      <c r="D246" s="87"/>
      <c r="F246" s="41"/>
      <c r="G246" s="59"/>
      <c r="I246" s="52"/>
      <c r="J246" s="52"/>
      <c r="K246" s="52"/>
    </row>
    <row r="247" spans="1:11" x14ac:dyDescent="0.25">
      <c r="A247" s="19"/>
      <c r="B247" s="27"/>
      <c r="D247" s="87"/>
      <c r="F247" s="41"/>
      <c r="G247" s="59"/>
      <c r="I247" s="52"/>
      <c r="J247" s="52"/>
      <c r="K247" s="52"/>
    </row>
    <row r="248" spans="1:11" x14ac:dyDescent="0.25">
      <c r="A248" s="19"/>
      <c r="B248" s="27"/>
      <c r="D248" s="87"/>
      <c r="F248" s="41"/>
      <c r="G248" s="59"/>
      <c r="I248" s="52"/>
      <c r="J248" s="52"/>
      <c r="K248" s="52"/>
    </row>
    <row r="249" spans="1:11" x14ac:dyDescent="0.25">
      <c r="A249" s="19"/>
      <c r="B249" s="27"/>
      <c r="D249" s="87"/>
      <c r="F249" s="41"/>
      <c r="G249" s="59"/>
      <c r="I249" s="52"/>
      <c r="J249" s="52"/>
      <c r="K249" s="52"/>
    </row>
    <row r="250" spans="1:11" x14ac:dyDescent="0.25">
      <c r="A250" s="19"/>
      <c r="B250" s="27"/>
      <c r="D250" s="87"/>
      <c r="F250" s="41"/>
      <c r="G250" s="59"/>
      <c r="I250" s="52"/>
      <c r="J250" s="52"/>
      <c r="K250" s="52"/>
    </row>
    <row r="251" spans="1:11" x14ac:dyDescent="0.25">
      <c r="A251" s="19"/>
      <c r="B251" s="27"/>
      <c r="D251" s="87"/>
      <c r="F251" s="41"/>
      <c r="G251" s="59"/>
      <c r="I251" s="52"/>
      <c r="J251" s="52"/>
      <c r="K251" s="52"/>
    </row>
    <row r="252" spans="1:11" x14ac:dyDescent="0.25">
      <c r="A252" s="19"/>
      <c r="B252" s="27"/>
      <c r="D252" s="87"/>
      <c r="F252" s="41"/>
      <c r="G252" s="59"/>
      <c r="I252" s="52"/>
      <c r="J252" s="52"/>
      <c r="K252" s="52"/>
    </row>
    <row r="253" spans="1:11" x14ac:dyDescent="0.25">
      <c r="A253" s="19"/>
      <c r="B253" s="27"/>
      <c r="D253" s="87"/>
      <c r="F253" s="41"/>
      <c r="G253" s="59"/>
      <c r="I253" s="52"/>
      <c r="J253" s="52"/>
      <c r="K253" s="52"/>
    </row>
    <row r="254" spans="1:11" x14ac:dyDescent="0.25">
      <c r="A254" s="19"/>
      <c r="B254" s="27"/>
      <c r="D254" s="87"/>
      <c r="F254" s="41"/>
      <c r="G254" s="59"/>
      <c r="I254" s="52"/>
      <c r="J254" s="52"/>
      <c r="K254" s="52"/>
    </row>
    <row r="255" spans="1:11" x14ac:dyDescent="0.25">
      <c r="A255" s="19"/>
      <c r="B255" s="27"/>
      <c r="D255" s="87"/>
      <c r="F255" s="41"/>
      <c r="G255" s="59"/>
      <c r="I255" s="52"/>
      <c r="J255" s="52"/>
      <c r="K255" s="52"/>
    </row>
    <row r="256" spans="1:11" x14ac:dyDescent="0.25">
      <c r="A256" s="19"/>
      <c r="B256" s="27"/>
      <c r="D256" s="87"/>
      <c r="F256" s="41"/>
      <c r="G256" s="59"/>
      <c r="I256" s="52"/>
      <c r="J256" s="52"/>
      <c r="K256" s="52"/>
    </row>
    <row r="257" spans="1:11" x14ac:dyDescent="0.25">
      <c r="A257" s="19"/>
      <c r="B257" s="27"/>
      <c r="D257" s="87"/>
      <c r="F257" s="41"/>
      <c r="G257" s="59"/>
      <c r="I257" s="52"/>
      <c r="J257" s="52"/>
      <c r="K257" s="52"/>
    </row>
    <row r="258" spans="1:11" x14ac:dyDescent="0.25">
      <c r="A258" s="19"/>
      <c r="B258" s="27"/>
      <c r="D258" s="87"/>
      <c r="F258" s="41"/>
      <c r="G258" s="59"/>
      <c r="I258" s="52"/>
      <c r="J258" s="52"/>
      <c r="K258" s="52"/>
    </row>
    <row r="259" spans="1:11" x14ac:dyDescent="0.25">
      <c r="A259" s="19"/>
      <c r="B259" s="27"/>
      <c r="D259" s="87"/>
      <c r="F259" s="41"/>
      <c r="G259" s="59"/>
      <c r="I259" s="52"/>
      <c r="J259" s="52"/>
      <c r="K259" s="52"/>
    </row>
    <row r="260" spans="1:11" x14ac:dyDescent="0.25">
      <c r="A260" s="19"/>
      <c r="B260" s="27"/>
      <c r="D260" s="87"/>
      <c r="F260" s="41"/>
      <c r="G260" s="59"/>
      <c r="I260" s="52"/>
      <c r="J260" s="52"/>
      <c r="K260" s="52"/>
    </row>
    <row r="261" spans="1:11" x14ac:dyDescent="0.25">
      <c r="A261" s="19"/>
      <c r="B261" s="27"/>
      <c r="D261" s="87"/>
      <c r="F261" s="41"/>
      <c r="G261" s="59"/>
      <c r="I261" s="52"/>
      <c r="J261" s="52"/>
      <c r="K261" s="52"/>
    </row>
    <row r="262" spans="1:11" x14ac:dyDescent="0.25">
      <c r="A262" s="19"/>
      <c r="B262" s="27"/>
      <c r="D262" s="87"/>
      <c r="F262" s="41"/>
      <c r="G262" s="59"/>
      <c r="I262" s="52"/>
      <c r="J262" s="52"/>
      <c r="K262" s="52"/>
    </row>
    <row r="263" spans="1:11" x14ac:dyDescent="0.25">
      <c r="A263" s="19"/>
      <c r="B263" s="27"/>
      <c r="D263" s="87"/>
      <c r="F263" s="41"/>
      <c r="G263" s="59"/>
      <c r="I263" s="52"/>
      <c r="J263" s="52"/>
      <c r="K263" s="52"/>
    </row>
    <row r="264" spans="1:11" x14ac:dyDescent="0.25">
      <c r="A264" s="19"/>
      <c r="B264" s="27"/>
      <c r="D264" s="87"/>
      <c r="F264" s="41"/>
      <c r="G264" s="59"/>
      <c r="I264" s="52"/>
      <c r="J264" s="52"/>
      <c r="K264" s="52"/>
    </row>
    <row r="265" spans="1:11" x14ac:dyDescent="0.25">
      <c r="A265" s="19"/>
      <c r="B265" s="27"/>
      <c r="D265" s="87"/>
      <c r="F265" s="41"/>
      <c r="G265" s="59"/>
      <c r="I265" s="52"/>
      <c r="J265" s="52"/>
      <c r="K265" s="52"/>
    </row>
    <row r="266" spans="1:11" x14ac:dyDescent="0.25">
      <c r="A266" s="19"/>
      <c r="B266" s="27"/>
      <c r="D266" s="87"/>
      <c r="F266" s="41"/>
      <c r="G266" s="59"/>
      <c r="I266" s="52"/>
      <c r="J266" s="52"/>
      <c r="K266" s="52"/>
    </row>
    <row r="267" spans="1:11" x14ac:dyDescent="0.25">
      <c r="A267" s="19"/>
      <c r="B267" s="27"/>
      <c r="D267" s="87"/>
      <c r="F267" s="41"/>
      <c r="G267" s="59"/>
      <c r="I267" s="52"/>
      <c r="J267" s="52"/>
      <c r="K267" s="52"/>
    </row>
    <row r="268" spans="1:11" x14ac:dyDescent="0.25">
      <c r="A268" s="19"/>
      <c r="B268" s="27"/>
      <c r="D268" s="87"/>
      <c r="F268" s="41"/>
      <c r="G268" s="59"/>
      <c r="I268" s="52"/>
      <c r="J268" s="52"/>
      <c r="K268" s="52"/>
    </row>
    <row r="269" spans="1:11" x14ac:dyDescent="0.25">
      <c r="A269" s="19"/>
      <c r="B269" s="27"/>
      <c r="D269" s="87"/>
      <c r="F269" s="41"/>
      <c r="G269" s="59"/>
      <c r="I269" s="52"/>
      <c r="J269" s="52"/>
      <c r="K269" s="52"/>
    </row>
    <row r="270" spans="1:11" x14ac:dyDescent="0.25">
      <c r="A270" s="19"/>
      <c r="B270" s="27"/>
      <c r="D270" s="87"/>
      <c r="F270" s="41"/>
      <c r="G270" s="59"/>
      <c r="I270" s="52"/>
      <c r="J270" s="52"/>
      <c r="K270" s="52"/>
    </row>
    <row r="271" spans="1:11" x14ac:dyDescent="0.25">
      <c r="A271" s="19"/>
      <c r="B271" s="27"/>
      <c r="D271" s="87"/>
      <c r="F271" s="41"/>
      <c r="G271" s="59"/>
      <c r="I271" s="52"/>
      <c r="J271" s="52"/>
      <c r="K271" s="52"/>
    </row>
    <row r="272" spans="1:11" x14ac:dyDescent="0.25">
      <c r="A272" s="19"/>
      <c r="B272" s="27"/>
      <c r="D272" s="87"/>
      <c r="F272" s="41"/>
      <c r="G272" s="59"/>
      <c r="I272" s="52"/>
      <c r="J272" s="52"/>
      <c r="K272" s="52"/>
    </row>
    <row r="273" spans="1:11" x14ac:dyDescent="0.25">
      <c r="A273" s="19"/>
      <c r="B273" s="27"/>
      <c r="D273" s="87"/>
      <c r="F273" s="41"/>
      <c r="G273" s="59"/>
      <c r="I273" s="52"/>
      <c r="J273" s="52"/>
      <c r="K273" s="52"/>
    </row>
    <row r="274" spans="1:11" x14ac:dyDescent="0.25">
      <c r="A274" s="19"/>
      <c r="B274" s="27"/>
      <c r="D274" s="87"/>
      <c r="F274" s="41"/>
      <c r="G274" s="59"/>
      <c r="I274" s="52"/>
      <c r="J274" s="52"/>
      <c r="K274" s="52"/>
    </row>
    <row r="275" spans="1:11" x14ac:dyDescent="0.25">
      <c r="A275" s="19"/>
      <c r="B275" s="27"/>
      <c r="D275" s="87"/>
      <c r="F275" s="41"/>
      <c r="G275" s="59"/>
      <c r="I275" s="52"/>
      <c r="J275" s="52"/>
      <c r="K275" s="52"/>
    </row>
    <row r="276" spans="1:11" x14ac:dyDescent="0.25">
      <c r="A276" s="19"/>
      <c r="B276" s="27"/>
      <c r="D276" s="87"/>
      <c r="F276" s="41"/>
      <c r="G276" s="59"/>
      <c r="I276" s="52"/>
      <c r="J276" s="52"/>
      <c r="K276" s="52"/>
    </row>
    <row r="277" spans="1:11" x14ac:dyDescent="0.25">
      <c r="A277" s="19"/>
      <c r="B277" s="27"/>
      <c r="D277" s="87"/>
      <c r="F277" s="41"/>
      <c r="G277" s="59"/>
      <c r="I277" s="52"/>
      <c r="J277" s="52"/>
      <c r="K277" s="52"/>
    </row>
    <row r="278" spans="1:11" x14ac:dyDescent="0.25">
      <c r="A278" s="19"/>
      <c r="B278" s="27"/>
      <c r="D278" s="87"/>
      <c r="F278" s="41"/>
      <c r="G278" s="59"/>
      <c r="I278" s="52"/>
      <c r="J278" s="52"/>
      <c r="K278" s="52"/>
    </row>
    <row r="279" spans="1:11" x14ac:dyDescent="0.25">
      <c r="A279" s="19"/>
      <c r="B279" s="27"/>
      <c r="D279" s="87"/>
      <c r="F279" s="41"/>
      <c r="G279" s="59"/>
      <c r="I279" s="52"/>
      <c r="J279" s="52"/>
      <c r="K279" s="52"/>
    </row>
    <row r="280" spans="1:11" x14ac:dyDescent="0.25">
      <c r="A280" s="19"/>
      <c r="B280" s="27"/>
      <c r="D280" s="87"/>
      <c r="F280" s="41"/>
      <c r="G280" s="59"/>
      <c r="I280" s="52"/>
      <c r="J280" s="52"/>
      <c r="K280" s="52"/>
    </row>
    <row r="281" spans="1:11" x14ac:dyDescent="0.25">
      <c r="A281" s="19"/>
      <c r="B281" s="27"/>
      <c r="D281" s="87"/>
      <c r="F281" s="41"/>
      <c r="G281" s="59"/>
      <c r="I281" s="52"/>
      <c r="J281" s="52"/>
      <c r="K281" s="52"/>
    </row>
    <row r="282" spans="1:11" x14ac:dyDescent="0.25">
      <c r="A282" s="19"/>
      <c r="B282" s="27"/>
      <c r="D282" s="87"/>
      <c r="F282" s="41"/>
      <c r="G282" s="59"/>
      <c r="I282" s="52"/>
      <c r="J282" s="52"/>
      <c r="K282" s="52"/>
    </row>
    <row r="283" spans="1:11" x14ac:dyDescent="0.25">
      <c r="A283" s="19"/>
      <c r="B283" s="27"/>
      <c r="D283" s="87"/>
      <c r="F283" s="41"/>
      <c r="G283" s="59"/>
      <c r="I283" s="52"/>
      <c r="J283" s="52"/>
      <c r="K283" s="52"/>
    </row>
    <row r="284" spans="1:11" x14ac:dyDescent="0.25">
      <c r="A284" s="19"/>
      <c r="B284" s="27"/>
      <c r="D284" s="87"/>
      <c r="F284" s="41"/>
      <c r="G284" s="59"/>
      <c r="I284" s="52"/>
      <c r="J284" s="52"/>
      <c r="K284" s="52"/>
    </row>
    <row r="285" spans="1:11" x14ac:dyDescent="0.25">
      <c r="A285" s="19"/>
      <c r="B285" s="27"/>
      <c r="D285" s="87"/>
      <c r="F285" s="41"/>
      <c r="G285" s="59"/>
      <c r="I285" s="52"/>
      <c r="J285" s="52"/>
      <c r="K285" s="52"/>
    </row>
    <row r="286" spans="1:11" x14ac:dyDescent="0.25">
      <c r="A286" s="19"/>
      <c r="B286" s="27"/>
      <c r="D286" s="87"/>
      <c r="F286" s="41"/>
      <c r="G286" s="59"/>
      <c r="I286" s="52"/>
      <c r="J286" s="52"/>
      <c r="K286" s="52"/>
    </row>
    <row r="287" spans="1:11" x14ac:dyDescent="0.25">
      <c r="A287" s="19"/>
      <c r="B287" s="27"/>
      <c r="D287" s="87"/>
      <c r="F287" s="41"/>
      <c r="G287" s="59"/>
      <c r="I287" s="52"/>
      <c r="J287" s="52"/>
      <c r="K287" s="52"/>
    </row>
    <row r="288" spans="1:11" x14ac:dyDescent="0.25">
      <c r="A288" s="19"/>
      <c r="B288" s="27"/>
      <c r="D288" s="87"/>
      <c r="F288" s="41"/>
      <c r="G288" s="59"/>
      <c r="I288" s="52"/>
      <c r="J288" s="52"/>
      <c r="K288" s="52"/>
    </row>
    <row r="289" spans="1:11" x14ac:dyDescent="0.25">
      <c r="A289" s="19"/>
      <c r="B289" s="27"/>
      <c r="D289" s="87"/>
      <c r="F289" s="41"/>
      <c r="G289" s="59"/>
      <c r="I289" s="52"/>
      <c r="J289" s="52"/>
      <c r="K289" s="52"/>
    </row>
    <row r="290" spans="1:11" x14ac:dyDescent="0.25">
      <c r="A290" s="19"/>
      <c r="B290" s="27"/>
      <c r="D290" s="87"/>
      <c r="F290" s="41"/>
      <c r="G290" s="59"/>
      <c r="I290" s="52"/>
      <c r="J290" s="52"/>
      <c r="K290" s="52"/>
    </row>
    <row r="291" spans="1:11" x14ac:dyDescent="0.25">
      <c r="A291" s="19"/>
      <c r="B291" s="27"/>
      <c r="D291" s="87"/>
      <c r="F291" s="41"/>
      <c r="G291" s="59"/>
      <c r="I291" s="52"/>
      <c r="J291" s="52"/>
      <c r="K291" s="52"/>
    </row>
    <row r="292" spans="1:11" x14ac:dyDescent="0.25">
      <c r="A292" s="19"/>
      <c r="B292" s="27"/>
      <c r="C292" s="64"/>
      <c r="D292" s="87"/>
      <c r="F292" s="41"/>
      <c r="G292" s="59"/>
      <c r="I292" s="52"/>
      <c r="J292" s="52"/>
      <c r="K292" s="52"/>
    </row>
    <row r="293" spans="1:11" x14ac:dyDescent="0.25">
      <c r="A293" s="19"/>
      <c r="B293" s="27"/>
      <c r="D293" s="87"/>
      <c r="F293" s="41"/>
      <c r="G293" s="59"/>
      <c r="I293" s="52"/>
      <c r="J293" s="52"/>
      <c r="K293" s="52"/>
    </row>
    <row r="294" spans="1:11" x14ac:dyDescent="0.25">
      <c r="A294" s="19"/>
      <c r="B294" s="27"/>
      <c r="D294" s="87"/>
      <c r="F294" s="41"/>
      <c r="G294" s="59"/>
      <c r="I294" s="52"/>
      <c r="J294" s="52"/>
      <c r="K294" s="52"/>
    </row>
    <row r="295" spans="1:11" x14ac:dyDescent="0.25">
      <c r="A295" s="19"/>
      <c r="B295" s="27"/>
      <c r="D295" s="87"/>
      <c r="F295" s="41"/>
      <c r="G295" s="59"/>
      <c r="I295" s="52"/>
      <c r="J295" s="52"/>
      <c r="K295" s="52"/>
    </row>
    <row r="296" spans="1:11" x14ac:dyDescent="0.25">
      <c r="A296" s="19"/>
      <c r="B296" s="27"/>
      <c r="D296" s="87"/>
      <c r="F296" s="41"/>
      <c r="G296" s="59"/>
      <c r="I296" s="52"/>
      <c r="J296" s="52"/>
      <c r="K296" s="52"/>
    </row>
    <row r="297" spans="1:11" x14ac:dyDescent="0.25">
      <c r="A297" s="19"/>
      <c r="B297" s="27"/>
      <c r="D297" s="87"/>
      <c r="F297" s="41"/>
      <c r="G297" s="59"/>
      <c r="I297" s="52"/>
      <c r="J297" s="52"/>
      <c r="K297" s="52"/>
    </row>
    <row r="298" spans="1:11" x14ac:dyDescent="0.25">
      <c r="A298" s="19"/>
      <c r="B298" s="27"/>
      <c r="D298" s="87"/>
      <c r="F298" s="41"/>
      <c r="G298" s="59"/>
      <c r="I298" s="52"/>
      <c r="J298" s="52"/>
      <c r="K298" s="52"/>
    </row>
    <row r="299" spans="1:11" x14ac:dyDescent="0.25">
      <c r="A299" s="19"/>
      <c r="B299" s="27"/>
      <c r="D299" s="87"/>
      <c r="F299" s="41"/>
      <c r="G299" s="59"/>
      <c r="I299" s="52"/>
      <c r="J299" s="52"/>
      <c r="K299" s="52"/>
    </row>
    <row r="300" spans="1:11" x14ac:dyDescent="0.25">
      <c r="A300" s="19"/>
      <c r="B300" s="27"/>
      <c r="D300" s="87"/>
      <c r="F300" s="41"/>
      <c r="G300" s="59"/>
      <c r="I300" s="52"/>
      <c r="J300" s="52"/>
      <c r="K300" s="52"/>
    </row>
    <row r="301" spans="1:11" x14ac:dyDescent="0.25">
      <c r="A301" s="19"/>
      <c r="B301" s="27"/>
      <c r="D301" s="87"/>
      <c r="F301" s="41"/>
      <c r="G301" s="59"/>
      <c r="I301" s="52"/>
      <c r="J301" s="52"/>
      <c r="K301" s="52"/>
    </row>
    <row r="302" spans="1:11" x14ac:dyDescent="0.25">
      <c r="A302" s="19"/>
      <c r="B302" s="27"/>
      <c r="D302" s="87"/>
      <c r="F302" s="41"/>
      <c r="G302" s="59"/>
      <c r="I302" s="52"/>
      <c r="J302" s="52"/>
      <c r="K302" s="52"/>
    </row>
    <row r="303" spans="1:11" x14ac:dyDescent="0.25">
      <c r="A303" s="19"/>
      <c r="B303" s="27"/>
      <c r="D303" s="87"/>
      <c r="F303" s="41"/>
      <c r="G303" s="59"/>
      <c r="I303" s="52"/>
      <c r="J303" s="52"/>
      <c r="K303" s="52"/>
    </row>
    <row r="304" spans="1:11" x14ac:dyDescent="0.25">
      <c r="A304" s="19"/>
      <c r="B304" s="27"/>
      <c r="D304" s="87"/>
      <c r="F304" s="41"/>
      <c r="G304" s="59"/>
      <c r="I304" s="52"/>
      <c r="J304" s="52"/>
      <c r="K304" s="52"/>
    </row>
    <row r="305" spans="1:11" x14ac:dyDescent="0.25">
      <c r="A305" s="19"/>
      <c r="B305" s="27"/>
      <c r="D305" s="87"/>
      <c r="F305" s="41"/>
      <c r="G305" s="59"/>
      <c r="I305" s="52"/>
      <c r="J305" s="52"/>
      <c r="K305" s="52"/>
    </row>
    <row r="306" spans="1:11" x14ac:dyDescent="0.25">
      <c r="A306" s="19"/>
      <c r="B306" s="27"/>
      <c r="D306" s="87"/>
      <c r="F306" s="41"/>
      <c r="G306" s="59"/>
      <c r="I306" s="52"/>
      <c r="J306" s="52"/>
      <c r="K306" s="52"/>
    </row>
    <row r="307" spans="1:11" x14ac:dyDescent="0.25">
      <c r="A307" s="19"/>
      <c r="B307" s="27"/>
      <c r="D307" s="87"/>
      <c r="F307" s="41"/>
      <c r="G307" s="59"/>
      <c r="I307" s="52"/>
      <c r="J307" s="52"/>
      <c r="K307" s="52"/>
    </row>
    <row r="308" spans="1:11" x14ac:dyDescent="0.25">
      <c r="A308" s="19"/>
      <c r="B308" s="27"/>
      <c r="D308" s="87"/>
      <c r="F308" s="41"/>
      <c r="G308" s="59"/>
      <c r="I308" s="52"/>
      <c r="J308" s="52"/>
      <c r="K308" s="52"/>
    </row>
    <row r="309" spans="1:11" x14ac:dyDescent="0.25">
      <c r="B309" s="53"/>
      <c r="G309" s="61"/>
    </row>
    <row r="310" spans="1:11" x14ac:dyDescent="0.25">
      <c r="G310" s="61"/>
    </row>
    <row r="311" spans="1:11" ht="17.25" x14ac:dyDescent="0.4">
      <c r="G311" s="62"/>
    </row>
    <row r="312" spans="1:11" x14ac:dyDescent="0.25">
      <c r="G312" s="61"/>
    </row>
    <row r="313" spans="1:11" x14ac:dyDescent="0.25">
      <c r="F313" s="17"/>
    </row>
    <row r="314" spans="1:11" x14ac:dyDescent="0.25">
      <c r="F314" s="1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ADA4-6C73-487E-8C8E-B9BC9FD421DD}">
  <dimension ref="A1:M305"/>
  <sheetViews>
    <sheetView workbookViewId="0">
      <selection sqref="A1:XFD1048576"/>
    </sheetView>
  </sheetViews>
  <sheetFormatPr baseColWidth="10" defaultColWidth="11.42578125" defaultRowHeight="15" x14ac:dyDescent="0.25"/>
  <cols>
    <col min="1" max="1" width="16.140625" customWidth="1"/>
    <col min="2" max="2" width="36" style="45" customWidth="1"/>
    <col min="3" max="3" width="20" style="69" customWidth="1"/>
    <col min="4" max="4" width="13" style="89" customWidth="1"/>
    <col min="5" max="5" width="49.7109375" style="45" customWidth="1"/>
    <col min="6" max="6" width="14.5703125" style="14" customWidth="1"/>
    <col min="7" max="7" width="16.28515625" style="63" customWidth="1"/>
    <col min="8" max="8" width="15.42578125" style="61" customWidth="1"/>
    <col min="9" max="10" width="13.140625" bestFit="1" customWidth="1"/>
    <col min="11" max="11" width="14.42578125" customWidth="1"/>
    <col min="12" max="12" width="13.5703125" customWidth="1"/>
    <col min="13" max="13" width="15.28515625" customWidth="1"/>
    <col min="14" max="14" width="14.42578125" bestFit="1" customWidth="1"/>
    <col min="15" max="15" width="12.85546875" bestFit="1" customWidth="1"/>
    <col min="16" max="16" width="14" customWidth="1"/>
  </cols>
  <sheetData>
    <row r="1" spans="1:13" x14ac:dyDescent="0.25">
      <c r="A1" s="18" t="s">
        <v>0</v>
      </c>
      <c r="B1" s="24"/>
      <c r="C1" s="66"/>
      <c r="D1" s="83"/>
      <c r="E1" s="24"/>
      <c r="F1" s="18"/>
      <c r="G1" s="54"/>
      <c r="I1" s="1"/>
    </row>
    <row r="2" spans="1:13" ht="16.5" x14ac:dyDescent="0.3">
      <c r="A2" s="3" t="s">
        <v>1</v>
      </c>
      <c r="B2" s="7"/>
      <c r="C2" s="67"/>
      <c r="D2" s="84"/>
      <c r="E2" s="7"/>
      <c r="F2" s="3"/>
      <c r="G2" s="55"/>
      <c r="I2" s="1"/>
    </row>
    <row r="3" spans="1:13" x14ac:dyDescent="0.25">
      <c r="A3" s="18" t="s">
        <v>666</v>
      </c>
      <c r="B3" s="24"/>
      <c r="C3" s="66"/>
      <c r="D3" s="83"/>
      <c r="E3" s="24"/>
      <c r="F3" s="18"/>
      <c r="G3" s="54"/>
      <c r="I3" s="1"/>
    </row>
    <row r="4" spans="1:13" x14ac:dyDescent="0.25">
      <c r="A4" s="19"/>
      <c r="B4" s="6"/>
      <c r="C4" s="68"/>
      <c r="D4" s="85"/>
      <c r="E4" s="6"/>
      <c r="F4" s="13"/>
      <c r="G4" s="56"/>
      <c r="I4" s="1"/>
    </row>
    <row r="5" spans="1:13" x14ac:dyDescent="0.25">
      <c r="A5" s="1"/>
      <c r="B5" s="6"/>
      <c r="C5" s="68"/>
      <c r="D5" s="85"/>
      <c r="E5" s="6"/>
      <c r="F5" s="13"/>
      <c r="G5" s="56"/>
      <c r="I5" s="1"/>
    </row>
    <row r="6" spans="1:13" ht="60.75" customHeight="1" x14ac:dyDescent="0.25">
      <c r="A6" s="20" t="s">
        <v>3</v>
      </c>
      <c r="B6" s="20" t="s">
        <v>4</v>
      </c>
      <c r="C6" s="25" t="s">
        <v>5</v>
      </c>
      <c r="D6" s="86" t="s">
        <v>6</v>
      </c>
      <c r="E6" s="25" t="s">
        <v>7</v>
      </c>
      <c r="F6" s="37" t="s">
        <v>8</v>
      </c>
      <c r="G6" s="57" t="s">
        <v>9</v>
      </c>
      <c r="I6" s="1"/>
    </row>
    <row r="7" spans="1:13" ht="24.75" x14ac:dyDescent="0.25">
      <c r="A7" s="2" t="s">
        <v>10</v>
      </c>
      <c r="B7" s="4" t="s">
        <v>667</v>
      </c>
      <c r="C7" s="31" t="s">
        <v>668</v>
      </c>
      <c r="D7" s="2" t="s">
        <v>669</v>
      </c>
      <c r="E7" s="4" t="s">
        <v>670</v>
      </c>
      <c r="F7" s="65" t="s">
        <v>671</v>
      </c>
      <c r="G7" s="77">
        <v>1403.6</v>
      </c>
      <c r="H7" s="77"/>
      <c r="I7" s="92"/>
      <c r="J7" s="92"/>
      <c r="K7" s="92"/>
      <c r="L7" s="92"/>
      <c r="M7" s="76"/>
    </row>
    <row r="8" spans="1:13" ht="24.75" x14ac:dyDescent="0.25">
      <c r="A8" s="2" t="s">
        <v>10</v>
      </c>
      <c r="B8" s="4" t="s">
        <v>667</v>
      </c>
      <c r="C8" s="31" t="s">
        <v>672</v>
      </c>
      <c r="D8" s="2" t="s">
        <v>669</v>
      </c>
      <c r="E8" s="4" t="s">
        <v>670</v>
      </c>
      <c r="F8" s="65" t="s">
        <v>671</v>
      </c>
      <c r="G8" s="77">
        <v>1406.64</v>
      </c>
      <c r="H8" s="77"/>
      <c r="I8" s="92"/>
      <c r="J8" s="92"/>
      <c r="K8" s="92"/>
      <c r="L8" s="92"/>
      <c r="M8" s="76"/>
    </row>
    <row r="9" spans="1:13" ht="24.75" x14ac:dyDescent="0.25">
      <c r="A9" s="2" t="s">
        <v>10</v>
      </c>
      <c r="B9" s="4" t="s">
        <v>667</v>
      </c>
      <c r="C9" s="31" t="s">
        <v>673</v>
      </c>
      <c r="D9" s="2" t="s">
        <v>669</v>
      </c>
      <c r="E9" s="4" t="s">
        <v>670</v>
      </c>
      <c r="F9" s="65" t="s">
        <v>671</v>
      </c>
      <c r="G9" s="77">
        <v>1365.53</v>
      </c>
      <c r="H9" s="77"/>
      <c r="I9" s="92"/>
      <c r="J9" s="92"/>
      <c r="K9" s="92"/>
      <c r="L9" s="92"/>
      <c r="M9" s="76"/>
    </row>
    <row r="10" spans="1:13" ht="24.75" x14ac:dyDescent="0.25">
      <c r="A10" s="2" t="s">
        <v>10</v>
      </c>
      <c r="B10" s="4" t="s">
        <v>667</v>
      </c>
      <c r="C10" s="31" t="s">
        <v>674</v>
      </c>
      <c r="D10" s="2" t="s">
        <v>675</v>
      </c>
      <c r="E10" s="4" t="s">
        <v>670</v>
      </c>
      <c r="F10" s="65" t="s">
        <v>671</v>
      </c>
      <c r="G10" s="77">
        <v>37457.33</v>
      </c>
      <c r="H10" s="77"/>
      <c r="I10" s="92"/>
      <c r="J10" s="92"/>
      <c r="K10" s="92"/>
      <c r="L10" s="92"/>
      <c r="M10" s="76"/>
    </row>
    <row r="11" spans="1:13" ht="24.75" x14ac:dyDescent="0.25">
      <c r="A11" s="2" t="s">
        <v>10</v>
      </c>
      <c r="B11" s="4" t="s">
        <v>667</v>
      </c>
      <c r="C11" s="31" t="s">
        <v>676</v>
      </c>
      <c r="D11" s="2" t="s">
        <v>675</v>
      </c>
      <c r="E11" s="4" t="s">
        <v>670</v>
      </c>
      <c r="F11" s="65" t="s">
        <v>671</v>
      </c>
      <c r="G11" s="77">
        <v>2366.39</v>
      </c>
      <c r="H11" s="77">
        <f>G7+G8+G9+G10+G11</f>
        <v>43999.49</v>
      </c>
      <c r="I11" s="92"/>
      <c r="J11" s="92"/>
      <c r="K11" s="92"/>
      <c r="L11" s="92"/>
      <c r="M11" s="76"/>
    </row>
    <row r="12" spans="1:13" ht="36.75" x14ac:dyDescent="0.25">
      <c r="A12" s="2" t="s">
        <v>677</v>
      </c>
      <c r="B12" s="4" t="s">
        <v>678</v>
      </c>
      <c r="C12" s="31" t="s">
        <v>679</v>
      </c>
      <c r="D12" s="2" t="s">
        <v>680</v>
      </c>
      <c r="E12" s="4" t="s">
        <v>681</v>
      </c>
      <c r="F12" s="65" t="s">
        <v>682</v>
      </c>
      <c r="G12" s="77">
        <v>190000</v>
      </c>
      <c r="H12" s="77"/>
      <c r="I12" s="92"/>
      <c r="J12" s="92"/>
      <c r="K12" s="92"/>
      <c r="L12" s="92"/>
      <c r="M12" s="76"/>
    </row>
    <row r="13" spans="1:13" ht="36.75" x14ac:dyDescent="0.25">
      <c r="A13" s="2" t="s">
        <v>677</v>
      </c>
      <c r="B13" s="4" t="s">
        <v>678</v>
      </c>
      <c r="C13" s="31" t="s">
        <v>683</v>
      </c>
      <c r="D13" s="2" t="s">
        <v>680</v>
      </c>
      <c r="E13" s="4" t="s">
        <v>681</v>
      </c>
      <c r="F13" s="65" t="s">
        <v>682</v>
      </c>
      <c r="G13" s="77">
        <v>190000</v>
      </c>
      <c r="H13" s="77"/>
      <c r="I13" s="92"/>
      <c r="J13" s="92"/>
      <c r="K13" s="92"/>
      <c r="L13" s="92"/>
      <c r="M13" s="76"/>
    </row>
    <row r="14" spans="1:13" ht="36.75" x14ac:dyDescent="0.25">
      <c r="A14" s="2" t="s">
        <v>677</v>
      </c>
      <c r="B14" s="4" t="s">
        <v>678</v>
      </c>
      <c r="C14" s="31" t="s">
        <v>684</v>
      </c>
      <c r="D14" s="2" t="s">
        <v>680</v>
      </c>
      <c r="E14" s="4" t="s">
        <v>681</v>
      </c>
      <c r="F14" s="65" t="s">
        <v>682</v>
      </c>
      <c r="G14" s="77">
        <v>190000</v>
      </c>
      <c r="H14" s="77"/>
      <c r="I14" s="92"/>
      <c r="J14" s="92"/>
      <c r="K14" s="92"/>
      <c r="L14" s="92"/>
      <c r="M14" s="76"/>
    </row>
    <row r="15" spans="1:13" ht="36.75" x14ac:dyDescent="0.25">
      <c r="A15" s="2" t="s">
        <v>677</v>
      </c>
      <c r="B15" s="4" t="s">
        <v>678</v>
      </c>
      <c r="C15" s="31" t="s">
        <v>685</v>
      </c>
      <c r="D15" s="2" t="s">
        <v>686</v>
      </c>
      <c r="E15" s="4" t="s">
        <v>681</v>
      </c>
      <c r="F15" s="65" t="s">
        <v>682</v>
      </c>
      <c r="G15" s="77">
        <v>190000</v>
      </c>
      <c r="H15" s="77">
        <f>G12+G13+G14+G15</f>
        <v>760000</v>
      </c>
      <c r="I15" s="92"/>
      <c r="J15" s="92"/>
      <c r="K15" s="92"/>
      <c r="L15" s="92"/>
      <c r="M15" s="76"/>
    </row>
    <row r="16" spans="1:13" ht="36.75" x14ac:dyDescent="0.25">
      <c r="A16" s="2" t="s">
        <v>687</v>
      </c>
      <c r="B16" s="4" t="s">
        <v>688</v>
      </c>
      <c r="C16" s="31" t="s">
        <v>689</v>
      </c>
      <c r="D16" s="2" t="s">
        <v>690</v>
      </c>
      <c r="E16" s="4" t="s">
        <v>691</v>
      </c>
      <c r="F16" s="65" t="s">
        <v>692</v>
      </c>
      <c r="G16" s="77">
        <v>230100</v>
      </c>
      <c r="H16" s="77">
        <v>230100</v>
      </c>
      <c r="I16" s="92"/>
      <c r="J16" s="92"/>
      <c r="K16" s="92"/>
      <c r="L16" s="92"/>
      <c r="M16" s="76"/>
    </row>
    <row r="17" spans="1:13" ht="48.75" x14ac:dyDescent="0.25">
      <c r="A17" s="2" t="s">
        <v>693</v>
      </c>
      <c r="B17" s="4" t="s">
        <v>694</v>
      </c>
      <c r="C17" s="31" t="s">
        <v>695</v>
      </c>
      <c r="D17" s="2" t="s">
        <v>696</v>
      </c>
      <c r="E17" s="4" t="s">
        <v>697</v>
      </c>
      <c r="F17" s="65" t="s">
        <v>698</v>
      </c>
      <c r="G17" s="77">
        <v>106750.39999999999</v>
      </c>
      <c r="H17" s="77">
        <v>106750.39999999999</v>
      </c>
      <c r="I17" s="92"/>
      <c r="J17" s="92"/>
      <c r="K17" s="92"/>
      <c r="L17" s="92"/>
      <c r="M17" s="76"/>
    </row>
    <row r="18" spans="1:13" ht="48.75" x14ac:dyDescent="0.25">
      <c r="A18" s="2" t="s">
        <v>88</v>
      </c>
      <c r="B18" s="2" t="s">
        <v>89</v>
      </c>
      <c r="C18" s="31" t="s">
        <v>699</v>
      </c>
      <c r="D18" s="2" t="s">
        <v>700</v>
      </c>
      <c r="E18" s="4" t="s">
        <v>701</v>
      </c>
      <c r="F18" s="65" t="s">
        <v>702</v>
      </c>
      <c r="G18" s="77">
        <v>198449.83</v>
      </c>
      <c r="H18" s="77"/>
      <c r="I18" s="92"/>
      <c r="J18" s="92"/>
      <c r="K18" s="92"/>
      <c r="L18" s="92"/>
    </row>
    <row r="19" spans="1:13" ht="48.75" x14ac:dyDescent="0.25">
      <c r="A19" s="2" t="s">
        <v>88</v>
      </c>
      <c r="B19" s="2" t="s">
        <v>89</v>
      </c>
      <c r="C19" s="31" t="s">
        <v>703</v>
      </c>
      <c r="D19" s="2" t="s">
        <v>700</v>
      </c>
      <c r="E19" s="4" t="s">
        <v>701</v>
      </c>
      <c r="F19" s="65" t="s">
        <v>702</v>
      </c>
      <c r="G19" s="77">
        <v>183650.64</v>
      </c>
      <c r="H19" s="77">
        <f>G18+G19</f>
        <v>382100.47</v>
      </c>
      <c r="I19" s="92"/>
      <c r="J19" s="92"/>
      <c r="K19" s="92"/>
      <c r="L19" s="92"/>
    </row>
    <row r="20" spans="1:13" ht="36.75" x14ac:dyDescent="0.25">
      <c r="A20" s="2" t="s">
        <v>561</v>
      </c>
      <c r="B20" s="2" t="s">
        <v>562</v>
      </c>
      <c r="C20" s="31" t="s">
        <v>704</v>
      </c>
      <c r="D20" s="2" t="s">
        <v>705</v>
      </c>
      <c r="E20" s="4" t="s">
        <v>706</v>
      </c>
      <c r="F20" s="65" t="s">
        <v>707</v>
      </c>
      <c r="G20" s="77">
        <v>562978</v>
      </c>
      <c r="H20" s="77">
        <v>562978</v>
      </c>
      <c r="I20" s="92"/>
      <c r="J20" s="92"/>
      <c r="K20" s="92"/>
      <c r="L20" s="92"/>
    </row>
    <row r="21" spans="1:13" ht="36.75" x14ac:dyDescent="0.25">
      <c r="A21" s="2" t="s">
        <v>708</v>
      </c>
      <c r="B21" s="2" t="s">
        <v>709</v>
      </c>
      <c r="C21" s="31" t="s">
        <v>710</v>
      </c>
      <c r="D21" s="2" t="s">
        <v>711</v>
      </c>
      <c r="E21" s="4" t="s">
        <v>712</v>
      </c>
      <c r="F21" s="65" t="s">
        <v>713</v>
      </c>
      <c r="G21" s="77">
        <v>2903277</v>
      </c>
      <c r="H21" s="77">
        <v>2903277</v>
      </c>
      <c r="I21" s="92"/>
      <c r="J21" s="92"/>
      <c r="K21" s="92"/>
      <c r="L21" s="92"/>
    </row>
    <row r="22" spans="1:13" ht="24.75" x14ac:dyDescent="0.25">
      <c r="A22" s="2" t="s">
        <v>714</v>
      </c>
      <c r="B22" s="2" t="s">
        <v>715</v>
      </c>
      <c r="C22" s="31" t="s">
        <v>716</v>
      </c>
      <c r="D22" s="2" t="s">
        <v>717</v>
      </c>
      <c r="E22" s="4" t="s">
        <v>718</v>
      </c>
      <c r="F22" s="65" t="s">
        <v>719</v>
      </c>
      <c r="G22" s="77">
        <v>7259028.3799999999</v>
      </c>
      <c r="H22" s="77">
        <v>7259028.3799999999</v>
      </c>
      <c r="I22" s="92"/>
      <c r="J22" s="92"/>
      <c r="K22" s="92"/>
      <c r="L22" s="92"/>
    </row>
    <row r="23" spans="1:13" ht="24.75" x14ac:dyDescent="0.25">
      <c r="A23" s="2" t="s">
        <v>272</v>
      </c>
      <c r="B23" s="2" t="s">
        <v>273</v>
      </c>
      <c r="C23" s="31" t="s">
        <v>720</v>
      </c>
      <c r="D23" s="2" t="s">
        <v>329</v>
      </c>
      <c r="E23" s="4" t="s">
        <v>721</v>
      </c>
      <c r="F23" s="65" t="s">
        <v>722</v>
      </c>
      <c r="G23" s="77">
        <v>2699</v>
      </c>
      <c r="H23" s="77"/>
      <c r="I23" s="92"/>
      <c r="J23" s="92"/>
      <c r="K23" s="92"/>
      <c r="L23" s="92"/>
    </row>
    <row r="24" spans="1:13" ht="24.75" x14ac:dyDescent="0.25">
      <c r="A24" s="2" t="s">
        <v>272</v>
      </c>
      <c r="B24" s="2" t="s">
        <v>273</v>
      </c>
      <c r="C24" s="31" t="s">
        <v>723</v>
      </c>
      <c r="D24" s="2" t="s">
        <v>724</v>
      </c>
      <c r="E24" s="4" t="s">
        <v>721</v>
      </c>
      <c r="F24" s="65" t="s">
        <v>722</v>
      </c>
      <c r="G24" s="77">
        <v>2699</v>
      </c>
      <c r="H24" s="77">
        <f>G23+G24</f>
        <v>5398</v>
      </c>
      <c r="I24" s="92"/>
      <c r="J24" s="92"/>
      <c r="K24" s="92"/>
      <c r="L24" s="92"/>
    </row>
    <row r="25" spans="1:13" ht="36.75" x14ac:dyDescent="0.25">
      <c r="A25" s="2" t="s">
        <v>725</v>
      </c>
      <c r="B25" s="2" t="s">
        <v>726</v>
      </c>
      <c r="C25" s="31" t="s">
        <v>727</v>
      </c>
      <c r="D25" s="2" t="s">
        <v>728</v>
      </c>
      <c r="E25" s="4" t="s">
        <v>729</v>
      </c>
      <c r="F25" s="65" t="s">
        <v>730</v>
      </c>
      <c r="G25" s="77">
        <v>78210.399999999994</v>
      </c>
      <c r="H25" s="77">
        <v>78210.399999999994</v>
      </c>
      <c r="I25" s="92"/>
      <c r="J25" s="92"/>
      <c r="K25" s="92"/>
      <c r="L25" s="92"/>
    </row>
    <row r="26" spans="1:13" ht="24.75" x14ac:dyDescent="0.25">
      <c r="A26" s="2" t="s">
        <v>731</v>
      </c>
      <c r="B26" s="2" t="s">
        <v>732</v>
      </c>
      <c r="C26" s="31" t="s">
        <v>733</v>
      </c>
      <c r="D26" s="2" t="s">
        <v>724</v>
      </c>
      <c r="E26" s="4" t="s">
        <v>734</v>
      </c>
      <c r="F26" s="65" t="s">
        <v>735</v>
      </c>
      <c r="G26" s="77">
        <v>119534</v>
      </c>
      <c r="H26" s="77">
        <v>119534</v>
      </c>
      <c r="I26" s="92"/>
      <c r="J26" s="92"/>
      <c r="K26" s="92"/>
      <c r="L26" s="92"/>
    </row>
    <row r="27" spans="1:13" ht="24.75" x14ac:dyDescent="0.25">
      <c r="A27" s="2" t="s">
        <v>736</v>
      </c>
      <c r="B27" s="2" t="s">
        <v>737</v>
      </c>
      <c r="C27" s="31" t="s">
        <v>517</v>
      </c>
      <c r="D27" s="2" t="s">
        <v>738</v>
      </c>
      <c r="E27" s="4" t="s">
        <v>739</v>
      </c>
      <c r="F27" s="65" t="s">
        <v>740</v>
      </c>
      <c r="G27" s="77">
        <v>177020.65</v>
      </c>
      <c r="H27" s="77">
        <v>177020.65</v>
      </c>
      <c r="I27" s="92"/>
      <c r="J27" s="92"/>
      <c r="K27" s="92"/>
      <c r="L27" s="92"/>
    </row>
    <row r="28" spans="1:13" ht="36.75" x14ac:dyDescent="0.25">
      <c r="A28" s="2" t="s">
        <v>741</v>
      </c>
      <c r="B28" s="2" t="s">
        <v>742</v>
      </c>
      <c r="C28" s="31" t="s">
        <v>743</v>
      </c>
      <c r="D28" s="2" t="s">
        <v>744</v>
      </c>
      <c r="E28" s="4" t="s">
        <v>745</v>
      </c>
      <c r="F28" s="65" t="s">
        <v>746</v>
      </c>
      <c r="G28" s="77">
        <v>228920</v>
      </c>
      <c r="H28" s="77">
        <v>228920</v>
      </c>
      <c r="I28" s="92"/>
      <c r="J28" s="92"/>
      <c r="K28" s="92"/>
      <c r="L28" s="92"/>
    </row>
    <row r="29" spans="1:13" ht="24.75" x14ac:dyDescent="0.25">
      <c r="A29" s="2" t="s">
        <v>747</v>
      </c>
      <c r="B29" s="2" t="s">
        <v>748</v>
      </c>
      <c r="C29" s="31" t="s">
        <v>749</v>
      </c>
      <c r="D29" s="2" t="s">
        <v>750</v>
      </c>
      <c r="E29" s="4" t="s">
        <v>751</v>
      </c>
      <c r="F29" s="65" t="s">
        <v>752</v>
      </c>
      <c r="G29" s="77">
        <v>233640</v>
      </c>
      <c r="H29" s="77">
        <v>233640</v>
      </c>
      <c r="I29" s="92"/>
      <c r="J29" s="92"/>
      <c r="K29" s="92"/>
      <c r="L29" s="92"/>
    </row>
    <row r="30" spans="1:13" ht="36.75" x14ac:dyDescent="0.25">
      <c r="A30" s="2" t="s">
        <v>753</v>
      </c>
      <c r="B30" s="2" t="s">
        <v>754</v>
      </c>
      <c r="C30" s="31" t="s">
        <v>755</v>
      </c>
      <c r="D30" s="2" t="s">
        <v>344</v>
      </c>
      <c r="E30" s="4" t="s">
        <v>756</v>
      </c>
      <c r="F30" s="65" t="s">
        <v>757</v>
      </c>
      <c r="G30" s="77">
        <v>268863</v>
      </c>
      <c r="H30" s="77">
        <v>268863</v>
      </c>
      <c r="I30" s="92"/>
      <c r="J30" s="92"/>
      <c r="K30" s="92"/>
      <c r="L30" s="92"/>
    </row>
    <row r="31" spans="1:13" ht="48.75" x14ac:dyDescent="0.25">
      <c r="A31" s="2" t="s">
        <v>758</v>
      </c>
      <c r="B31" s="2" t="s">
        <v>759</v>
      </c>
      <c r="C31" s="31" t="s">
        <v>760</v>
      </c>
      <c r="D31" s="2" t="s">
        <v>761</v>
      </c>
      <c r="E31" s="4" t="s">
        <v>762</v>
      </c>
      <c r="F31" s="65" t="s">
        <v>763</v>
      </c>
      <c r="G31" s="77">
        <v>53100</v>
      </c>
      <c r="H31" s="77">
        <v>53100</v>
      </c>
      <c r="I31" s="92"/>
      <c r="J31" s="92"/>
      <c r="K31" s="92"/>
      <c r="L31" s="92"/>
    </row>
    <row r="32" spans="1:13" ht="48.75" x14ac:dyDescent="0.25">
      <c r="A32" s="2" t="s">
        <v>764</v>
      </c>
      <c r="B32" s="2" t="s">
        <v>765</v>
      </c>
      <c r="C32" s="31" t="s">
        <v>766</v>
      </c>
      <c r="D32" s="2" t="s">
        <v>675</v>
      </c>
      <c r="E32" s="4" t="s">
        <v>767</v>
      </c>
      <c r="F32" s="65" t="s">
        <v>768</v>
      </c>
      <c r="G32" s="77">
        <v>359049.22</v>
      </c>
      <c r="H32" s="77">
        <v>359049.22</v>
      </c>
      <c r="I32" s="92"/>
      <c r="J32" s="92"/>
      <c r="K32" s="92"/>
      <c r="L32" s="92"/>
    </row>
    <row r="33" spans="1:12" ht="48.75" x14ac:dyDescent="0.25">
      <c r="A33" s="2" t="s">
        <v>769</v>
      </c>
      <c r="B33" s="2" t="s">
        <v>770</v>
      </c>
      <c r="C33" s="31" t="s">
        <v>771</v>
      </c>
      <c r="D33" s="2" t="s">
        <v>772</v>
      </c>
      <c r="E33" s="4" t="s">
        <v>773</v>
      </c>
      <c r="F33" s="65" t="s">
        <v>774</v>
      </c>
      <c r="G33" s="77">
        <v>82305</v>
      </c>
      <c r="H33" s="77">
        <v>82305</v>
      </c>
      <c r="I33" s="92"/>
      <c r="J33" s="92"/>
      <c r="K33" s="92"/>
      <c r="L33" s="92"/>
    </row>
    <row r="34" spans="1:12" ht="48.75" x14ac:dyDescent="0.25">
      <c r="A34" s="2" t="s">
        <v>775</v>
      </c>
      <c r="B34" s="2" t="s">
        <v>776</v>
      </c>
      <c r="C34" s="31" t="s">
        <v>777</v>
      </c>
      <c r="D34" s="2" t="s">
        <v>778</v>
      </c>
      <c r="E34" s="4" t="s">
        <v>779</v>
      </c>
      <c r="F34" s="65" t="s">
        <v>780</v>
      </c>
      <c r="G34" s="77">
        <v>99120</v>
      </c>
      <c r="H34" s="77">
        <v>99120</v>
      </c>
      <c r="I34" s="92"/>
      <c r="J34" s="92"/>
      <c r="K34" s="92"/>
      <c r="L34" s="92"/>
    </row>
    <row r="35" spans="1:12" ht="36.75" x14ac:dyDescent="0.25">
      <c r="A35" s="2" t="s">
        <v>781</v>
      </c>
      <c r="B35" s="2" t="s">
        <v>782</v>
      </c>
      <c r="C35" s="31" t="s">
        <v>783</v>
      </c>
      <c r="D35" s="2" t="s">
        <v>705</v>
      </c>
      <c r="E35" s="4" t="s">
        <v>784</v>
      </c>
      <c r="F35" s="65" t="s">
        <v>785</v>
      </c>
      <c r="G35" s="77">
        <v>133104</v>
      </c>
      <c r="H35" s="77">
        <v>133104</v>
      </c>
      <c r="I35" s="92"/>
      <c r="J35" s="92"/>
      <c r="K35" s="92"/>
      <c r="L35" s="92"/>
    </row>
    <row r="36" spans="1:12" ht="48.75" x14ac:dyDescent="0.25">
      <c r="A36" s="2" t="s">
        <v>786</v>
      </c>
      <c r="B36" s="2" t="s">
        <v>787</v>
      </c>
      <c r="C36" s="31" t="s">
        <v>788</v>
      </c>
      <c r="D36" s="2" t="s">
        <v>778</v>
      </c>
      <c r="E36" s="4" t="s">
        <v>789</v>
      </c>
      <c r="F36" s="65" t="s">
        <v>790</v>
      </c>
      <c r="G36" s="77">
        <v>137942</v>
      </c>
      <c r="H36" s="77">
        <v>137942</v>
      </c>
      <c r="I36" s="92"/>
      <c r="J36" s="92"/>
      <c r="K36" s="92"/>
      <c r="L36" s="92"/>
    </row>
    <row r="37" spans="1:12" ht="36.75" x14ac:dyDescent="0.25">
      <c r="A37" s="2" t="s">
        <v>791</v>
      </c>
      <c r="B37" s="2" t="s">
        <v>792</v>
      </c>
      <c r="C37" s="31" t="s">
        <v>793</v>
      </c>
      <c r="D37" s="2" t="s">
        <v>761</v>
      </c>
      <c r="E37" s="4" t="s">
        <v>794</v>
      </c>
      <c r="F37" s="65" t="s">
        <v>795</v>
      </c>
      <c r="G37" s="77">
        <v>145078.64000000001</v>
      </c>
      <c r="H37" s="77">
        <v>145078.64000000001</v>
      </c>
      <c r="I37" s="92"/>
      <c r="J37" s="92"/>
      <c r="K37" s="92"/>
      <c r="L37" s="92"/>
    </row>
    <row r="38" spans="1:12" ht="24.75" x14ac:dyDescent="0.25">
      <c r="A38" s="2" t="s">
        <v>606</v>
      </c>
      <c r="B38" s="2" t="s">
        <v>796</v>
      </c>
      <c r="C38" s="31" t="s">
        <v>797</v>
      </c>
      <c r="D38" s="2" t="s">
        <v>798</v>
      </c>
      <c r="E38" s="4" t="s">
        <v>799</v>
      </c>
      <c r="F38" s="65" t="s">
        <v>800</v>
      </c>
      <c r="G38" s="77">
        <v>77644</v>
      </c>
      <c r="H38" s="77">
        <v>77644</v>
      </c>
      <c r="I38" s="92"/>
      <c r="J38" s="92"/>
      <c r="K38" s="92"/>
      <c r="L38" s="92"/>
    </row>
    <row r="39" spans="1:12" ht="24.75" x14ac:dyDescent="0.25">
      <c r="A39" s="2" t="s">
        <v>617</v>
      </c>
      <c r="B39" s="2" t="s">
        <v>801</v>
      </c>
      <c r="C39" s="31" t="s">
        <v>802</v>
      </c>
      <c r="D39" s="2" t="s">
        <v>705</v>
      </c>
      <c r="E39" s="4" t="s">
        <v>620</v>
      </c>
      <c r="F39" s="65" t="s">
        <v>803</v>
      </c>
      <c r="G39" s="77">
        <v>12626</v>
      </c>
      <c r="H39" s="77"/>
      <c r="I39" s="92"/>
      <c r="J39" s="92"/>
      <c r="K39" s="92"/>
      <c r="L39" s="92"/>
    </row>
    <row r="40" spans="1:12" ht="24.75" x14ac:dyDescent="0.25">
      <c r="A40" s="2" t="s">
        <v>617</v>
      </c>
      <c r="B40" s="2" t="s">
        <v>801</v>
      </c>
      <c r="C40" s="31" t="s">
        <v>804</v>
      </c>
      <c r="D40" s="2" t="s">
        <v>805</v>
      </c>
      <c r="E40" s="4" t="s">
        <v>620</v>
      </c>
      <c r="F40" s="65" t="s">
        <v>803</v>
      </c>
      <c r="G40" s="77">
        <v>12095</v>
      </c>
      <c r="H40" s="77"/>
      <c r="I40" s="92"/>
      <c r="J40" s="92"/>
      <c r="K40" s="92"/>
      <c r="L40" s="92"/>
    </row>
    <row r="41" spans="1:12" ht="24.75" x14ac:dyDescent="0.25">
      <c r="A41" s="2" t="s">
        <v>617</v>
      </c>
      <c r="B41" s="2" t="s">
        <v>801</v>
      </c>
      <c r="C41" s="31" t="s">
        <v>806</v>
      </c>
      <c r="D41" s="2" t="s">
        <v>807</v>
      </c>
      <c r="E41" s="4" t="s">
        <v>620</v>
      </c>
      <c r="F41" s="65" t="s">
        <v>803</v>
      </c>
      <c r="G41" s="77">
        <v>12390</v>
      </c>
      <c r="H41" s="77">
        <f>G39+G40+G41</f>
        <v>37111</v>
      </c>
      <c r="I41" s="92"/>
      <c r="J41" s="92"/>
      <c r="K41" s="92"/>
      <c r="L41" s="92"/>
    </row>
    <row r="42" spans="1:12" ht="36.75" x14ac:dyDescent="0.25">
      <c r="A42" s="2" t="s">
        <v>808</v>
      </c>
      <c r="B42" s="2" t="s">
        <v>809</v>
      </c>
      <c r="C42" s="31" t="s">
        <v>810</v>
      </c>
      <c r="D42" s="2" t="s">
        <v>811</v>
      </c>
      <c r="E42" s="4" t="s">
        <v>812</v>
      </c>
      <c r="F42" s="65" t="s">
        <v>813</v>
      </c>
      <c r="G42" s="77">
        <v>411489.6</v>
      </c>
      <c r="H42" s="77">
        <v>411489.6</v>
      </c>
      <c r="I42" s="92"/>
      <c r="J42" s="92"/>
      <c r="K42" s="92"/>
      <c r="L42" s="92"/>
    </row>
    <row r="43" spans="1:12" ht="36.75" x14ac:dyDescent="0.25">
      <c r="A43" s="2" t="s">
        <v>814</v>
      </c>
      <c r="B43" s="2" t="s">
        <v>815</v>
      </c>
      <c r="C43" s="31" t="s">
        <v>375</v>
      </c>
      <c r="D43" s="2" t="s">
        <v>394</v>
      </c>
      <c r="E43" s="4" t="s">
        <v>816</v>
      </c>
      <c r="F43" s="65" t="s">
        <v>817</v>
      </c>
      <c r="G43" s="77">
        <v>156249.70000000001</v>
      </c>
      <c r="H43" s="77">
        <v>156249.70000000001</v>
      </c>
      <c r="I43" s="92"/>
      <c r="J43" s="92"/>
      <c r="K43" s="92"/>
      <c r="L43" s="92"/>
    </row>
    <row r="44" spans="1:12" ht="24.75" x14ac:dyDescent="0.25">
      <c r="A44" s="2" t="s">
        <v>818</v>
      </c>
      <c r="B44" s="2" t="s">
        <v>819</v>
      </c>
      <c r="C44" s="31" t="s">
        <v>820</v>
      </c>
      <c r="D44" s="2" t="s">
        <v>821</v>
      </c>
      <c r="E44" s="4" t="s">
        <v>822</v>
      </c>
      <c r="F44" s="65" t="s">
        <v>823</v>
      </c>
      <c r="G44" s="77">
        <v>14260</v>
      </c>
      <c r="H44" s="77"/>
      <c r="I44" s="92"/>
      <c r="J44" s="92"/>
      <c r="K44" s="92"/>
      <c r="L44" s="92"/>
    </row>
    <row r="45" spans="1:12" ht="24.75" x14ac:dyDescent="0.25">
      <c r="A45" s="2" t="s">
        <v>818</v>
      </c>
      <c r="B45" s="2" t="s">
        <v>819</v>
      </c>
      <c r="C45" s="31" t="s">
        <v>824</v>
      </c>
      <c r="D45" s="2" t="s">
        <v>825</v>
      </c>
      <c r="E45" s="4" t="s">
        <v>822</v>
      </c>
      <c r="F45" s="65" t="s">
        <v>823</v>
      </c>
      <c r="G45" s="77">
        <v>9147.6</v>
      </c>
      <c r="H45" s="77"/>
      <c r="I45" s="92"/>
      <c r="J45" s="92"/>
      <c r="K45" s="92"/>
      <c r="L45" s="92"/>
    </row>
    <row r="46" spans="1:12" ht="24.75" x14ac:dyDescent="0.25">
      <c r="A46" s="2" t="s">
        <v>818</v>
      </c>
      <c r="B46" s="2" t="s">
        <v>819</v>
      </c>
      <c r="C46" s="31" t="s">
        <v>826</v>
      </c>
      <c r="D46" s="2" t="s">
        <v>778</v>
      </c>
      <c r="E46" s="4" t="s">
        <v>822</v>
      </c>
      <c r="F46" s="65" t="s">
        <v>823</v>
      </c>
      <c r="G46" s="77">
        <v>20677</v>
      </c>
      <c r="H46" s="77"/>
      <c r="I46" s="92"/>
      <c r="J46" s="92"/>
      <c r="K46" s="92"/>
      <c r="L46" s="92"/>
    </row>
    <row r="47" spans="1:12" ht="24.75" x14ac:dyDescent="0.25">
      <c r="A47" s="2" t="s">
        <v>818</v>
      </c>
      <c r="B47" s="2" t="s">
        <v>819</v>
      </c>
      <c r="C47" s="31" t="s">
        <v>827</v>
      </c>
      <c r="D47" s="2" t="s">
        <v>825</v>
      </c>
      <c r="E47" s="4" t="s">
        <v>822</v>
      </c>
      <c r="F47" s="65" t="s">
        <v>823</v>
      </c>
      <c r="G47" s="77">
        <v>33435</v>
      </c>
      <c r="H47" s="77">
        <f>G44+G45+G46+G47</f>
        <v>77519.600000000006</v>
      </c>
      <c r="I47" s="92"/>
      <c r="J47" s="92"/>
      <c r="K47" s="92"/>
      <c r="L47" s="92"/>
    </row>
    <row r="48" spans="1:12" ht="36.75" x14ac:dyDescent="0.25">
      <c r="A48" s="2" t="s">
        <v>828</v>
      </c>
      <c r="B48" s="2" t="s">
        <v>829</v>
      </c>
      <c r="C48" s="31" t="s">
        <v>830</v>
      </c>
      <c r="D48" s="2" t="s">
        <v>831</v>
      </c>
      <c r="E48" s="4" t="s">
        <v>816</v>
      </c>
      <c r="F48" s="65" t="s">
        <v>832</v>
      </c>
      <c r="G48" s="77">
        <v>19234</v>
      </c>
      <c r="H48" s="77">
        <v>19234</v>
      </c>
      <c r="I48" s="92"/>
      <c r="J48" s="92"/>
      <c r="K48" s="92"/>
      <c r="L48" s="92"/>
    </row>
    <row r="49" spans="1:13" ht="36.75" x14ac:dyDescent="0.25">
      <c r="A49" s="2" t="s">
        <v>833</v>
      </c>
      <c r="B49" s="2" t="s">
        <v>834</v>
      </c>
      <c r="C49" s="31" t="s">
        <v>835</v>
      </c>
      <c r="D49" s="2" t="s">
        <v>836</v>
      </c>
      <c r="E49" s="4" t="s">
        <v>816</v>
      </c>
      <c r="F49" s="65" t="s">
        <v>837</v>
      </c>
      <c r="G49" s="77">
        <v>72994.8</v>
      </c>
      <c r="H49" s="77">
        <v>72994.8</v>
      </c>
      <c r="I49" s="92"/>
      <c r="J49" s="92"/>
      <c r="K49" s="92"/>
      <c r="L49" s="92"/>
    </row>
    <row r="50" spans="1:13" ht="36.75" x14ac:dyDescent="0.25">
      <c r="A50" s="2" t="s">
        <v>838</v>
      </c>
      <c r="B50" s="2" t="s">
        <v>839</v>
      </c>
      <c r="C50" s="31" t="s">
        <v>840</v>
      </c>
      <c r="D50" s="2" t="s">
        <v>705</v>
      </c>
      <c r="E50" s="4" t="s">
        <v>812</v>
      </c>
      <c r="F50" s="65" t="s">
        <v>841</v>
      </c>
      <c r="G50" s="77">
        <v>86893.43</v>
      </c>
      <c r="H50" s="77">
        <v>86893.43</v>
      </c>
      <c r="I50" s="92"/>
      <c r="J50" s="92"/>
      <c r="K50" s="92"/>
      <c r="L50" s="92"/>
    </row>
    <row r="51" spans="1:13" ht="36.75" x14ac:dyDescent="0.25">
      <c r="A51" s="2" t="s">
        <v>842</v>
      </c>
      <c r="B51" s="2" t="s">
        <v>843</v>
      </c>
      <c r="C51" s="31" t="s">
        <v>844</v>
      </c>
      <c r="D51" s="2" t="s">
        <v>845</v>
      </c>
      <c r="E51" s="4" t="s">
        <v>846</v>
      </c>
      <c r="F51" s="65" t="s">
        <v>847</v>
      </c>
      <c r="G51" s="77">
        <v>141579.37</v>
      </c>
      <c r="H51" s="77">
        <v>141579.37</v>
      </c>
      <c r="I51" s="92"/>
      <c r="J51" s="92"/>
      <c r="K51" s="92"/>
      <c r="L51" s="92"/>
    </row>
    <row r="52" spans="1:13" ht="36.75" x14ac:dyDescent="0.25">
      <c r="A52" s="2" t="s">
        <v>848</v>
      </c>
      <c r="B52" s="2" t="s">
        <v>849</v>
      </c>
      <c r="C52" s="31" t="s">
        <v>850</v>
      </c>
      <c r="D52" s="2" t="s">
        <v>772</v>
      </c>
      <c r="E52" s="4" t="s">
        <v>816</v>
      </c>
      <c r="F52" s="65" t="s">
        <v>851</v>
      </c>
      <c r="G52" s="77">
        <v>67437</v>
      </c>
      <c r="H52" s="77">
        <v>67437</v>
      </c>
      <c r="I52" s="92"/>
      <c r="J52" s="92"/>
      <c r="K52" s="92"/>
      <c r="L52" s="92"/>
    </row>
    <row r="53" spans="1:13" ht="36.75" x14ac:dyDescent="0.25">
      <c r="A53" s="2" t="s">
        <v>852</v>
      </c>
      <c r="B53" s="2" t="s">
        <v>853</v>
      </c>
      <c r="C53" s="31" t="s">
        <v>854</v>
      </c>
      <c r="D53" s="2" t="s">
        <v>855</v>
      </c>
      <c r="E53" s="4" t="s">
        <v>816</v>
      </c>
      <c r="F53" s="65" t="s">
        <v>856</v>
      </c>
      <c r="G53" s="77">
        <v>6490</v>
      </c>
      <c r="H53" s="77">
        <v>6490</v>
      </c>
      <c r="I53" s="92"/>
      <c r="J53" s="92"/>
      <c r="K53" s="92"/>
      <c r="L53" s="92"/>
    </row>
    <row r="54" spans="1:13" ht="48.75" x14ac:dyDescent="0.25">
      <c r="A54" s="2" t="s">
        <v>857</v>
      </c>
      <c r="B54" s="2" t="s">
        <v>858</v>
      </c>
      <c r="C54" s="31" t="s">
        <v>859</v>
      </c>
      <c r="D54" s="2" t="s">
        <v>705</v>
      </c>
      <c r="E54" s="4" t="s">
        <v>860</v>
      </c>
      <c r="F54" s="65" t="s">
        <v>861</v>
      </c>
      <c r="G54" s="77">
        <v>241494.58</v>
      </c>
      <c r="H54" s="77">
        <v>241494.58</v>
      </c>
      <c r="I54" s="92"/>
      <c r="J54" s="92"/>
      <c r="K54" s="92"/>
      <c r="L54" s="92"/>
    </row>
    <row r="55" spans="1:13" ht="36.75" x14ac:dyDescent="0.25">
      <c r="A55" s="2" t="s">
        <v>862</v>
      </c>
      <c r="B55" s="2" t="s">
        <v>863</v>
      </c>
      <c r="C55" s="31" t="s">
        <v>864</v>
      </c>
      <c r="D55" s="2" t="s">
        <v>865</v>
      </c>
      <c r="E55" s="4" t="s">
        <v>866</v>
      </c>
      <c r="F55" s="65" t="s">
        <v>867</v>
      </c>
      <c r="G55" s="77">
        <v>93843.67</v>
      </c>
      <c r="H55" s="77">
        <v>93843.67</v>
      </c>
      <c r="I55" s="92"/>
      <c r="J55" s="92"/>
      <c r="K55" s="92"/>
      <c r="L55" s="92"/>
    </row>
    <row r="56" spans="1:13" ht="24.75" x14ac:dyDescent="0.25">
      <c r="A56" s="2" t="s">
        <v>868</v>
      </c>
      <c r="B56" s="2" t="s">
        <v>869</v>
      </c>
      <c r="C56" s="31" t="s">
        <v>870</v>
      </c>
      <c r="D56" s="2" t="s">
        <v>303</v>
      </c>
      <c r="E56" s="4" t="s">
        <v>871</v>
      </c>
      <c r="F56" s="65" t="s">
        <v>872</v>
      </c>
      <c r="G56" s="77">
        <v>28179.16</v>
      </c>
      <c r="H56" s="77">
        <v>28179.16</v>
      </c>
      <c r="I56" s="92"/>
      <c r="J56" s="92"/>
      <c r="K56" s="92"/>
      <c r="L56" s="92"/>
    </row>
    <row r="57" spans="1:13" ht="24.75" x14ac:dyDescent="0.25">
      <c r="A57" s="2" t="s">
        <v>873</v>
      </c>
      <c r="B57" s="2" t="s">
        <v>874</v>
      </c>
      <c r="C57" s="31" t="s">
        <v>875</v>
      </c>
      <c r="D57" s="2" t="s">
        <v>876</v>
      </c>
      <c r="E57" s="4" t="s">
        <v>877</v>
      </c>
      <c r="F57" s="65" t="s">
        <v>878</v>
      </c>
      <c r="G57" s="77">
        <v>525359.6</v>
      </c>
      <c r="H57" s="77">
        <v>525359.6</v>
      </c>
      <c r="I57" s="92"/>
      <c r="J57" s="92"/>
      <c r="K57" s="92"/>
      <c r="L57" s="92"/>
    </row>
    <row r="58" spans="1:13" ht="36.75" x14ac:dyDescent="0.25">
      <c r="A58" s="2" t="s">
        <v>879</v>
      </c>
      <c r="B58" s="2" t="s">
        <v>880</v>
      </c>
      <c r="C58" s="31" t="s">
        <v>881</v>
      </c>
      <c r="D58" s="2" t="s">
        <v>882</v>
      </c>
      <c r="E58" s="4" t="s">
        <v>883</v>
      </c>
      <c r="F58" s="65" t="s">
        <v>884</v>
      </c>
      <c r="G58" s="77">
        <v>159300</v>
      </c>
      <c r="H58" s="77">
        <v>159300</v>
      </c>
      <c r="I58" s="92"/>
      <c r="J58" s="92"/>
      <c r="K58" s="92"/>
      <c r="L58" s="92"/>
    </row>
    <row r="59" spans="1:13" x14ac:dyDescent="0.25">
      <c r="A59" s="2"/>
      <c r="B59" s="34"/>
      <c r="C59" s="31"/>
      <c r="D59" s="87"/>
      <c r="E59" s="4"/>
      <c r="F59" s="65"/>
      <c r="G59" s="120"/>
      <c r="H59" s="120"/>
      <c r="I59" s="116"/>
      <c r="J59" s="116"/>
      <c r="K59" s="116"/>
      <c r="L59" s="116"/>
      <c r="M59" s="82"/>
    </row>
    <row r="60" spans="1:13" x14ac:dyDescent="0.25">
      <c r="A60" s="2"/>
      <c r="B60" s="34"/>
      <c r="C60" s="31"/>
      <c r="D60" s="87"/>
      <c r="E60" s="4"/>
      <c r="F60" s="65"/>
      <c r="G60" s="120"/>
      <c r="H60" s="120"/>
      <c r="I60" s="116"/>
      <c r="J60" s="116"/>
      <c r="K60" s="116"/>
      <c r="L60" s="116"/>
      <c r="M60" s="82"/>
    </row>
    <row r="61" spans="1:13" x14ac:dyDescent="0.25">
      <c r="A61" s="2"/>
      <c r="B61" s="34"/>
      <c r="C61" s="31"/>
      <c r="D61" s="87"/>
      <c r="E61" s="4"/>
      <c r="F61" s="65"/>
      <c r="G61" s="120"/>
      <c r="H61" s="120"/>
      <c r="I61" s="116"/>
      <c r="J61" s="116"/>
      <c r="K61" s="116"/>
      <c r="L61" s="116"/>
      <c r="M61" s="82"/>
    </row>
    <row r="62" spans="1:13" x14ac:dyDescent="0.25">
      <c r="A62" s="2"/>
      <c r="B62" s="34"/>
      <c r="C62" s="31"/>
      <c r="D62" s="87"/>
      <c r="E62" s="4"/>
      <c r="F62" s="65"/>
      <c r="G62" s="120"/>
      <c r="H62" s="120"/>
      <c r="I62" s="116"/>
      <c r="J62" s="116"/>
      <c r="K62" s="116"/>
      <c r="L62" s="116"/>
      <c r="M62" s="82"/>
    </row>
    <row r="63" spans="1:13" x14ac:dyDescent="0.25">
      <c r="A63" s="2"/>
      <c r="B63" s="34"/>
      <c r="C63" s="31"/>
      <c r="D63" s="87"/>
      <c r="E63" s="4"/>
      <c r="F63" s="65"/>
      <c r="G63" s="120"/>
      <c r="H63" s="120"/>
      <c r="I63" s="116"/>
      <c r="J63" s="116"/>
      <c r="K63" s="116"/>
      <c r="L63" s="116"/>
      <c r="M63" s="82"/>
    </row>
    <row r="64" spans="1:13" x14ac:dyDescent="0.25">
      <c r="A64" s="2"/>
      <c r="B64" s="34"/>
      <c r="C64" s="31"/>
      <c r="D64" s="87"/>
      <c r="E64" s="4"/>
      <c r="F64" s="65"/>
      <c r="G64" s="120"/>
      <c r="H64" s="120"/>
      <c r="I64" s="116"/>
      <c r="J64" s="116"/>
      <c r="K64" s="116"/>
      <c r="L64" s="116"/>
      <c r="M64" s="82"/>
    </row>
    <row r="65" spans="1:13" x14ac:dyDescent="0.25">
      <c r="A65" s="2"/>
      <c r="B65" s="34"/>
      <c r="C65" s="31"/>
      <c r="D65" s="87"/>
      <c r="E65" s="4"/>
      <c r="F65" s="65"/>
      <c r="G65" s="120"/>
      <c r="H65" s="120"/>
      <c r="I65" s="116"/>
      <c r="J65" s="116"/>
      <c r="K65" s="116"/>
      <c r="L65" s="116"/>
      <c r="M65" s="82"/>
    </row>
    <row r="66" spans="1:13" x14ac:dyDescent="0.25">
      <c r="A66" s="2"/>
      <c r="B66" s="34"/>
      <c r="C66" s="31"/>
      <c r="D66" s="87"/>
      <c r="E66" s="4"/>
      <c r="F66" s="65"/>
      <c r="G66" s="120"/>
      <c r="H66" s="120"/>
      <c r="I66" s="116"/>
      <c r="J66" s="116"/>
      <c r="K66" s="116"/>
      <c r="L66" s="116"/>
      <c r="M66" s="82"/>
    </row>
    <row r="67" spans="1:13" x14ac:dyDescent="0.25">
      <c r="A67" s="2"/>
      <c r="B67" s="34"/>
      <c r="C67" s="31"/>
      <c r="D67" s="87"/>
      <c r="E67" s="4"/>
      <c r="F67" s="65"/>
      <c r="G67" s="120"/>
      <c r="H67" s="120"/>
      <c r="I67" s="116"/>
      <c r="J67" s="116"/>
      <c r="K67" s="116"/>
      <c r="L67" s="116"/>
      <c r="M67" s="82"/>
    </row>
    <row r="68" spans="1:13" x14ac:dyDescent="0.25">
      <c r="A68" s="2"/>
      <c r="B68" s="34"/>
      <c r="C68" s="31"/>
      <c r="D68" s="87"/>
      <c r="E68" s="4"/>
      <c r="F68" s="65"/>
      <c r="G68" s="120"/>
      <c r="H68" s="120"/>
      <c r="I68" s="116"/>
      <c r="J68" s="116"/>
      <c r="K68" s="116"/>
      <c r="L68" s="116"/>
      <c r="M68" s="82"/>
    </row>
    <row r="69" spans="1:13" x14ac:dyDescent="0.25">
      <c r="A69" s="2"/>
      <c r="B69" s="34"/>
      <c r="C69" s="31"/>
      <c r="D69" s="87"/>
      <c r="E69" s="4"/>
      <c r="F69" s="65"/>
      <c r="G69" s="120"/>
      <c r="H69" s="120"/>
      <c r="I69" s="116"/>
      <c r="J69" s="116"/>
      <c r="K69" s="116"/>
      <c r="L69" s="116"/>
      <c r="M69" s="82"/>
    </row>
    <row r="70" spans="1:13" x14ac:dyDescent="0.25">
      <c r="A70" s="2"/>
      <c r="B70" s="34"/>
      <c r="C70" s="31"/>
      <c r="D70" s="87"/>
      <c r="E70" s="4"/>
      <c r="F70" s="65"/>
      <c r="G70" s="120"/>
      <c r="H70" s="120"/>
      <c r="I70" s="116"/>
      <c r="J70" s="116"/>
      <c r="K70" s="116"/>
      <c r="L70" s="116"/>
      <c r="M70" s="82"/>
    </row>
    <row r="71" spans="1:13" x14ac:dyDescent="0.25">
      <c r="A71" s="2"/>
      <c r="B71" s="34"/>
      <c r="C71" s="31"/>
      <c r="D71" s="87"/>
      <c r="E71" s="4"/>
      <c r="F71" s="65"/>
      <c r="G71" s="120"/>
      <c r="H71" s="120"/>
      <c r="I71" s="116"/>
      <c r="J71" s="116"/>
      <c r="K71" s="116"/>
      <c r="L71" s="116"/>
      <c r="M71" s="82"/>
    </row>
    <row r="72" spans="1:13" x14ac:dyDescent="0.25">
      <c r="A72" s="2"/>
      <c r="B72" s="34"/>
      <c r="C72" s="31"/>
      <c r="D72" s="87"/>
      <c r="E72" s="4"/>
      <c r="F72" s="65"/>
      <c r="G72" s="120"/>
      <c r="H72" s="120"/>
      <c r="I72" s="116"/>
      <c r="J72" s="116"/>
      <c r="K72" s="116"/>
      <c r="L72" s="116"/>
      <c r="M72" s="82"/>
    </row>
    <row r="73" spans="1:13" x14ac:dyDescent="0.25">
      <c r="A73" s="2"/>
      <c r="B73" s="34"/>
      <c r="C73" s="31"/>
      <c r="D73" s="87"/>
      <c r="E73" s="4"/>
      <c r="F73" s="65"/>
      <c r="G73" s="120"/>
      <c r="H73" s="120"/>
      <c r="I73" s="116"/>
      <c r="J73" s="116"/>
      <c r="K73" s="116"/>
      <c r="L73" s="116"/>
      <c r="M73" s="82"/>
    </row>
    <row r="74" spans="1:13" x14ac:dyDescent="0.25">
      <c r="A74" s="2"/>
      <c r="B74" s="34"/>
      <c r="C74" s="31"/>
      <c r="D74" s="87"/>
      <c r="E74" s="4"/>
      <c r="F74" s="65"/>
      <c r="G74" s="120"/>
      <c r="H74" s="120"/>
      <c r="I74" s="116"/>
      <c r="J74" s="116"/>
      <c r="K74" s="116"/>
      <c r="L74" s="116"/>
      <c r="M74" s="82"/>
    </row>
    <row r="75" spans="1:13" x14ac:dyDescent="0.25">
      <c r="A75" s="2"/>
      <c r="B75" s="34"/>
      <c r="C75" s="31"/>
      <c r="D75" s="87"/>
      <c r="E75" s="4"/>
      <c r="F75" s="65"/>
      <c r="G75" s="120"/>
      <c r="H75" s="120"/>
      <c r="I75" s="116"/>
      <c r="J75" s="116"/>
      <c r="K75" s="116"/>
      <c r="L75" s="116"/>
      <c r="M75" s="82"/>
    </row>
    <row r="76" spans="1:13" x14ac:dyDescent="0.25">
      <c r="A76" s="2"/>
      <c r="B76" s="34"/>
      <c r="C76" s="31"/>
      <c r="D76" s="87"/>
      <c r="E76" s="4"/>
      <c r="F76" s="65"/>
      <c r="G76" s="120"/>
      <c r="H76" s="120"/>
      <c r="I76" s="116"/>
      <c r="J76" s="116"/>
      <c r="K76" s="116"/>
      <c r="L76" s="116"/>
      <c r="M76" s="82"/>
    </row>
    <row r="77" spans="1:13" x14ac:dyDescent="0.25">
      <c r="A77" s="2"/>
      <c r="B77" s="34"/>
      <c r="C77" s="31"/>
      <c r="D77" s="87"/>
      <c r="E77" s="4"/>
      <c r="F77" s="65"/>
      <c r="G77" s="120"/>
      <c r="H77" s="120"/>
      <c r="I77" s="116"/>
      <c r="J77" s="116"/>
      <c r="K77" s="116"/>
      <c r="L77" s="116"/>
      <c r="M77" s="82"/>
    </row>
    <row r="78" spans="1:13" x14ac:dyDescent="0.25">
      <c r="A78" s="2"/>
      <c r="B78" s="34"/>
      <c r="C78" s="31"/>
      <c r="D78" s="87"/>
      <c r="E78" s="4"/>
      <c r="F78" s="65"/>
      <c r="G78" s="120"/>
      <c r="H78" s="120"/>
      <c r="I78" s="116"/>
      <c r="J78" s="116"/>
      <c r="K78" s="116"/>
      <c r="L78" s="116"/>
      <c r="M78" s="82"/>
    </row>
    <row r="79" spans="1:13" x14ac:dyDescent="0.25">
      <c r="A79" s="2"/>
      <c r="B79" s="34"/>
      <c r="C79" s="31"/>
      <c r="D79" s="87"/>
      <c r="E79" s="4"/>
      <c r="F79" s="65"/>
      <c r="G79" s="120"/>
      <c r="H79" s="120"/>
      <c r="I79" s="116"/>
      <c r="J79" s="116"/>
      <c r="K79" s="116"/>
      <c r="L79" s="116"/>
      <c r="M79" s="82"/>
    </row>
    <row r="80" spans="1:13" x14ac:dyDescent="0.25">
      <c r="A80" s="2"/>
      <c r="B80" s="34"/>
      <c r="C80" s="31"/>
      <c r="D80" s="87"/>
      <c r="E80" s="4"/>
      <c r="F80" s="65"/>
      <c r="G80" s="120"/>
      <c r="H80" s="120"/>
      <c r="I80" s="116"/>
      <c r="J80" s="116"/>
      <c r="K80" s="116"/>
      <c r="L80" s="116"/>
      <c r="M80" s="82"/>
    </row>
    <row r="81" spans="1:13" x14ac:dyDescent="0.25">
      <c r="A81" s="2"/>
      <c r="B81" s="34"/>
      <c r="C81" s="31"/>
      <c r="D81" s="87"/>
      <c r="E81" s="4"/>
      <c r="F81" s="65"/>
      <c r="G81" s="120"/>
      <c r="H81" s="120"/>
      <c r="I81" s="116"/>
      <c r="J81" s="116"/>
      <c r="K81" s="116"/>
      <c r="L81" s="116"/>
      <c r="M81" s="82"/>
    </row>
    <row r="82" spans="1:13" x14ac:dyDescent="0.25">
      <c r="A82" s="2"/>
      <c r="B82" s="34"/>
      <c r="C82" s="31"/>
      <c r="D82" s="87"/>
      <c r="E82" s="4"/>
      <c r="F82" s="65"/>
      <c r="G82" s="120"/>
      <c r="H82" s="120"/>
      <c r="I82" s="116"/>
      <c r="J82" s="116"/>
      <c r="K82" s="116"/>
      <c r="L82" s="116"/>
      <c r="M82" s="82"/>
    </row>
    <row r="83" spans="1:13" x14ac:dyDescent="0.25">
      <c r="A83" s="2"/>
      <c r="B83" s="34"/>
      <c r="C83" s="31"/>
      <c r="D83" s="87"/>
      <c r="E83" s="4"/>
      <c r="F83" s="65"/>
      <c r="G83" s="120"/>
      <c r="H83" s="120"/>
      <c r="I83" s="116"/>
      <c r="J83" s="116"/>
      <c r="K83" s="116"/>
      <c r="L83" s="116"/>
      <c r="M83" s="82"/>
    </row>
    <row r="84" spans="1:13" x14ac:dyDescent="0.25">
      <c r="A84" s="2"/>
      <c r="B84" s="34"/>
      <c r="C84" s="31"/>
      <c r="D84" s="87"/>
      <c r="E84" s="4"/>
      <c r="F84" s="65"/>
      <c r="G84" s="120"/>
      <c r="H84" s="120"/>
      <c r="I84" s="116"/>
      <c r="J84" s="116"/>
      <c r="K84" s="116"/>
      <c r="L84" s="116"/>
      <c r="M84" s="82"/>
    </row>
    <row r="85" spans="1:13" x14ac:dyDescent="0.25">
      <c r="A85" s="2"/>
      <c r="B85" s="34"/>
      <c r="C85" s="64"/>
      <c r="D85" s="87"/>
      <c r="E85" s="4"/>
      <c r="F85" s="65"/>
      <c r="G85" s="120"/>
      <c r="H85" s="120"/>
      <c r="I85" s="116"/>
      <c r="J85" s="116"/>
      <c r="K85" s="116"/>
      <c r="L85" s="116"/>
      <c r="M85" s="82"/>
    </row>
    <row r="86" spans="1:13" x14ac:dyDescent="0.25">
      <c r="A86" s="2"/>
      <c r="B86" s="34"/>
      <c r="C86" s="31"/>
      <c r="D86" s="87"/>
      <c r="E86" s="4"/>
      <c r="F86" s="65"/>
      <c r="G86" s="120"/>
      <c r="H86" s="120"/>
      <c r="I86" s="116"/>
      <c r="J86" s="116"/>
      <c r="K86" s="116"/>
      <c r="L86" s="116"/>
      <c r="M86" s="82"/>
    </row>
    <row r="87" spans="1:13" ht="17.25" x14ac:dyDescent="0.4">
      <c r="A87" s="26"/>
      <c r="B87" s="35"/>
      <c r="D87" s="88"/>
      <c r="F87" s="46"/>
      <c r="G87" s="60"/>
      <c r="I87" s="49"/>
      <c r="J87" s="49"/>
      <c r="K87" s="49"/>
      <c r="L87" s="50"/>
    </row>
    <row r="88" spans="1:13" ht="17.25" x14ac:dyDescent="0.4">
      <c r="A88" s="26"/>
      <c r="B88" s="27"/>
      <c r="D88" s="88"/>
      <c r="F88" s="46"/>
      <c r="G88" s="60"/>
      <c r="I88" s="49"/>
      <c r="J88" s="49"/>
      <c r="K88" s="49"/>
      <c r="L88" s="50"/>
    </row>
    <row r="89" spans="1:13" x14ac:dyDescent="0.25">
      <c r="A89" s="26"/>
      <c r="B89" s="27"/>
      <c r="D89" s="88"/>
      <c r="F89" s="46"/>
      <c r="G89" s="59"/>
      <c r="I89" s="49"/>
      <c r="J89" s="49"/>
      <c r="K89" s="49"/>
      <c r="L89" s="50"/>
    </row>
    <row r="90" spans="1:13" x14ac:dyDescent="0.25">
      <c r="A90" s="26"/>
      <c r="B90" s="27"/>
      <c r="D90" s="88"/>
      <c r="F90" s="46"/>
      <c r="G90" s="59"/>
      <c r="I90" s="49"/>
      <c r="J90" s="49"/>
      <c r="K90" s="49"/>
      <c r="L90" s="50"/>
    </row>
    <row r="91" spans="1:13" x14ac:dyDescent="0.25">
      <c r="A91" s="26"/>
      <c r="B91" s="27"/>
      <c r="D91" s="88"/>
      <c r="F91" s="46"/>
      <c r="G91" s="59"/>
      <c r="I91" s="49"/>
      <c r="J91" s="49"/>
      <c r="K91" s="49"/>
      <c r="L91" s="50"/>
    </row>
    <row r="92" spans="1:13" x14ac:dyDescent="0.25">
      <c r="A92" s="26"/>
      <c r="B92" s="27"/>
      <c r="D92" s="88"/>
      <c r="F92" s="46"/>
      <c r="G92" s="59"/>
      <c r="I92" s="49"/>
      <c r="J92" s="49"/>
      <c r="K92" s="49"/>
      <c r="L92" s="50"/>
    </row>
    <row r="93" spans="1:13" x14ac:dyDescent="0.25">
      <c r="A93" s="26"/>
      <c r="B93" s="27"/>
      <c r="D93" s="88"/>
      <c r="F93" s="46"/>
      <c r="G93" s="59"/>
      <c r="I93" s="49"/>
      <c r="J93" s="49"/>
      <c r="K93" s="49"/>
      <c r="L93" s="50"/>
    </row>
    <row r="94" spans="1:13" x14ac:dyDescent="0.25">
      <c r="A94" s="26"/>
      <c r="B94" s="27"/>
      <c r="D94" s="88"/>
      <c r="F94" s="46"/>
      <c r="G94" s="59"/>
      <c r="I94" s="49"/>
      <c r="J94" s="49"/>
      <c r="K94" s="49"/>
      <c r="L94" s="50"/>
    </row>
    <row r="95" spans="1:13" x14ac:dyDescent="0.25">
      <c r="A95" s="26"/>
      <c r="B95" s="27"/>
      <c r="D95" s="88"/>
      <c r="F95" s="46"/>
      <c r="G95" s="59"/>
      <c r="I95" s="49"/>
      <c r="J95" s="49"/>
      <c r="K95" s="49"/>
      <c r="L95" s="50"/>
    </row>
    <row r="96" spans="1:13" x14ac:dyDescent="0.25">
      <c r="A96" s="26"/>
      <c r="B96" s="27"/>
      <c r="D96" s="88"/>
      <c r="F96" s="46"/>
      <c r="G96" s="59"/>
      <c r="I96" s="49"/>
      <c r="J96" s="49"/>
      <c r="K96" s="49"/>
      <c r="L96" s="50"/>
    </row>
    <row r="97" spans="1:12" x14ac:dyDescent="0.25">
      <c r="A97" s="26"/>
      <c r="B97" s="27"/>
      <c r="D97" s="88"/>
      <c r="F97" s="46"/>
      <c r="G97" s="59"/>
      <c r="I97" s="49"/>
      <c r="J97" s="49"/>
      <c r="K97" s="49"/>
      <c r="L97" s="50"/>
    </row>
    <row r="98" spans="1:12" x14ac:dyDescent="0.25">
      <c r="A98" s="26"/>
      <c r="B98" s="27"/>
      <c r="D98" s="88"/>
      <c r="F98" s="46"/>
      <c r="G98" s="59"/>
      <c r="I98" s="49"/>
      <c r="J98" s="49"/>
      <c r="K98" s="49"/>
      <c r="L98" s="50"/>
    </row>
    <row r="99" spans="1:12" x14ac:dyDescent="0.25">
      <c r="A99" s="26"/>
      <c r="B99" s="27"/>
      <c r="D99" s="88"/>
      <c r="F99" s="46"/>
      <c r="G99" s="59"/>
      <c r="I99" s="49"/>
      <c r="J99" s="49"/>
      <c r="K99" s="49"/>
      <c r="L99" s="50"/>
    </row>
    <row r="100" spans="1:12" x14ac:dyDescent="0.25">
      <c r="A100" s="26"/>
      <c r="B100" s="27"/>
      <c r="D100" s="88"/>
      <c r="F100" s="46"/>
      <c r="G100" s="59"/>
      <c r="I100" s="49"/>
      <c r="J100" s="49"/>
      <c r="K100" s="49"/>
      <c r="L100" s="50"/>
    </row>
    <row r="101" spans="1:12" x14ac:dyDescent="0.25">
      <c r="A101" s="26"/>
      <c r="B101" s="27"/>
      <c r="D101" s="88"/>
      <c r="F101" s="46"/>
      <c r="G101" s="59"/>
      <c r="I101" s="49"/>
      <c r="J101" s="49"/>
      <c r="K101" s="49"/>
      <c r="L101" s="50"/>
    </row>
    <row r="102" spans="1:12" x14ac:dyDescent="0.25">
      <c r="A102" s="26"/>
      <c r="B102" s="27"/>
      <c r="D102" s="88"/>
      <c r="F102" s="46"/>
      <c r="G102" s="59"/>
      <c r="I102" s="49"/>
      <c r="J102" s="49"/>
      <c r="K102" s="49"/>
      <c r="L102" s="50"/>
    </row>
    <row r="103" spans="1:12" x14ac:dyDescent="0.25">
      <c r="A103" s="26"/>
      <c r="B103" s="27"/>
      <c r="D103" s="88"/>
      <c r="F103" s="46"/>
      <c r="G103" s="59"/>
      <c r="I103" s="49"/>
      <c r="J103" s="49"/>
      <c r="K103" s="49"/>
      <c r="L103" s="50"/>
    </row>
    <row r="104" spans="1:12" x14ac:dyDescent="0.25">
      <c r="A104" s="26"/>
      <c r="B104" s="27"/>
      <c r="D104" s="88"/>
      <c r="F104" s="46"/>
      <c r="G104" s="59"/>
      <c r="I104" s="49"/>
      <c r="J104" s="49"/>
      <c r="K104" s="49"/>
      <c r="L104" s="50"/>
    </row>
    <row r="105" spans="1:12" x14ac:dyDescent="0.25">
      <c r="A105" s="26"/>
      <c r="B105" s="27"/>
      <c r="D105" s="88"/>
      <c r="F105" s="46"/>
      <c r="G105" s="59"/>
      <c r="I105" s="49"/>
      <c r="J105" s="49"/>
      <c r="K105" s="49"/>
      <c r="L105" s="50"/>
    </row>
    <row r="106" spans="1:12" x14ac:dyDescent="0.25">
      <c r="A106" s="26"/>
      <c r="B106" s="27"/>
      <c r="D106" s="88"/>
      <c r="F106" s="46"/>
      <c r="G106" s="59"/>
      <c r="I106" s="49"/>
      <c r="J106" s="49"/>
      <c r="K106" s="49"/>
      <c r="L106" s="50"/>
    </row>
    <row r="107" spans="1:12" x14ac:dyDescent="0.25">
      <c r="A107" s="26"/>
      <c r="B107" s="27"/>
      <c r="D107" s="88"/>
      <c r="F107" s="46"/>
      <c r="G107" s="59"/>
      <c r="I107" s="49"/>
      <c r="J107" s="49"/>
      <c r="K107" s="49"/>
      <c r="L107" s="50"/>
    </row>
    <row r="108" spans="1:12" x14ac:dyDescent="0.25">
      <c r="A108" s="26"/>
      <c r="B108" s="27"/>
      <c r="D108" s="88"/>
      <c r="F108" s="46"/>
      <c r="G108" s="59"/>
      <c r="I108" s="49"/>
      <c r="J108" s="49"/>
      <c r="K108" s="49"/>
      <c r="L108" s="50"/>
    </row>
    <row r="109" spans="1:12" x14ac:dyDescent="0.25">
      <c r="A109" s="26"/>
      <c r="B109" s="27"/>
      <c r="D109" s="88"/>
      <c r="F109" s="46"/>
      <c r="G109" s="59"/>
      <c r="I109" s="49"/>
      <c r="J109" s="49"/>
      <c r="K109" s="49"/>
      <c r="L109" s="50"/>
    </row>
    <row r="110" spans="1:12" x14ac:dyDescent="0.25">
      <c r="A110" s="26"/>
      <c r="B110" s="27"/>
      <c r="D110" s="88"/>
      <c r="F110" s="46"/>
      <c r="G110" s="59"/>
      <c r="I110" s="49"/>
      <c r="J110" s="49"/>
      <c r="K110" s="49"/>
      <c r="L110" s="50"/>
    </row>
    <row r="111" spans="1:12" x14ac:dyDescent="0.25">
      <c r="A111" s="26"/>
      <c r="B111" s="27"/>
      <c r="D111" s="88"/>
      <c r="F111" s="46"/>
      <c r="G111" s="59"/>
      <c r="I111" s="49"/>
      <c r="J111" s="49"/>
      <c r="K111" s="49"/>
      <c r="L111" s="50"/>
    </row>
    <row r="112" spans="1:12" x14ac:dyDescent="0.25">
      <c r="A112" s="26"/>
      <c r="B112" s="27"/>
      <c r="D112" s="88"/>
      <c r="F112" s="46"/>
      <c r="G112" s="59"/>
      <c r="I112" s="49"/>
      <c r="J112" s="49"/>
      <c r="K112" s="49"/>
      <c r="L112" s="50"/>
    </row>
    <row r="113" spans="1:13" x14ac:dyDescent="0.25">
      <c r="A113" s="26"/>
      <c r="B113" s="27"/>
      <c r="D113" s="88"/>
      <c r="F113" s="46"/>
      <c r="G113" s="59"/>
      <c r="I113" s="49"/>
      <c r="J113" s="49"/>
      <c r="K113" s="49"/>
      <c r="L113" s="50"/>
    </row>
    <row r="114" spans="1:13" x14ac:dyDescent="0.25">
      <c r="A114" s="26"/>
      <c r="B114" s="27"/>
      <c r="D114" s="88"/>
      <c r="F114" s="46"/>
      <c r="G114" s="59"/>
      <c r="I114" s="49"/>
      <c r="J114" s="49"/>
      <c r="K114" s="49"/>
      <c r="L114" s="50"/>
    </row>
    <row r="115" spans="1:13" x14ac:dyDescent="0.25">
      <c r="A115" s="26"/>
      <c r="B115" s="27"/>
      <c r="D115" s="88"/>
      <c r="F115" s="46"/>
      <c r="G115" s="59"/>
      <c r="I115" s="49"/>
      <c r="J115" s="49"/>
      <c r="K115" s="49"/>
      <c r="L115" s="50"/>
    </row>
    <row r="116" spans="1:13" x14ac:dyDescent="0.25">
      <c r="A116" s="26"/>
      <c r="B116" s="27"/>
      <c r="D116" s="88"/>
      <c r="F116" s="46"/>
      <c r="G116" s="59"/>
      <c r="I116" s="49"/>
      <c r="J116" s="49"/>
      <c r="K116" s="49"/>
      <c r="L116" s="50"/>
      <c r="M116" s="50"/>
    </row>
    <row r="117" spans="1:13" x14ac:dyDescent="0.25">
      <c r="A117" s="26"/>
      <c r="B117" s="27"/>
      <c r="D117" s="88"/>
      <c r="F117" s="46"/>
      <c r="G117" s="59"/>
      <c r="I117" s="49"/>
      <c r="J117" s="49"/>
      <c r="K117" s="49"/>
      <c r="L117" s="50"/>
      <c r="M117" s="50"/>
    </row>
    <row r="118" spans="1:13" x14ac:dyDescent="0.25">
      <c r="A118" s="26"/>
      <c r="B118" s="27"/>
      <c r="D118" s="88"/>
      <c r="F118" s="46"/>
      <c r="G118" s="59"/>
      <c r="I118" s="49"/>
      <c r="J118" s="49"/>
      <c r="K118" s="49"/>
      <c r="L118" s="50"/>
    </row>
    <row r="119" spans="1:13" x14ac:dyDescent="0.25">
      <c r="A119" s="26"/>
      <c r="B119" s="27"/>
      <c r="D119" s="88"/>
      <c r="F119" s="46"/>
      <c r="G119" s="59"/>
      <c r="I119" s="49"/>
      <c r="J119" s="49"/>
      <c r="K119" s="49"/>
      <c r="L119" s="50"/>
    </row>
    <row r="120" spans="1:13" x14ac:dyDescent="0.25">
      <c r="A120" s="26"/>
      <c r="B120" s="27"/>
      <c r="D120" s="88"/>
      <c r="F120" s="46"/>
      <c r="G120" s="59"/>
      <c r="I120" s="49"/>
      <c r="J120" s="49"/>
      <c r="K120" s="49"/>
      <c r="L120" s="50"/>
    </row>
    <row r="121" spans="1:13" x14ac:dyDescent="0.25">
      <c r="A121" s="26"/>
      <c r="B121" s="27"/>
      <c r="D121" s="88"/>
      <c r="F121" s="46"/>
      <c r="G121" s="59"/>
      <c r="I121" s="49"/>
      <c r="J121" s="49"/>
      <c r="K121" s="49"/>
      <c r="L121" s="50"/>
    </row>
    <row r="122" spans="1:13" x14ac:dyDescent="0.25">
      <c r="A122" s="26"/>
      <c r="B122" s="27"/>
      <c r="D122" s="88"/>
      <c r="F122" s="46"/>
      <c r="G122" s="59"/>
      <c r="I122" s="49"/>
      <c r="J122" s="49"/>
      <c r="K122" s="49"/>
      <c r="L122" s="50"/>
    </row>
    <row r="123" spans="1:13" x14ac:dyDescent="0.25">
      <c r="A123" s="26"/>
      <c r="B123" s="27"/>
      <c r="D123" s="88"/>
      <c r="F123" s="46"/>
      <c r="G123" s="59"/>
      <c r="I123" s="49"/>
      <c r="J123" s="49"/>
      <c r="K123" s="49"/>
      <c r="L123" s="50"/>
    </row>
    <row r="124" spans="1:13" x14ac:dyDescent="0.25">
      <c r="A124" s="26"/>
      <c r="B124" s="27"/>
      <c r="D124" s="88"/>
      <c r="F124" s="46"/>
      <c r="G124" s="59"/>
      <c r="I124" s="49"/>
      <c r="J124" s="49"/>
      <c r="K124" s="49"/>
      <c r="L124" s="50"/>
    </row>
    <row r="125" spans="1:13" x14ac:dyDescent="0.25">
      <c r="A125" s="26"/>
      <c r="B125" s="27"/>
      <c r="D125" s="88"/>
      <c r="F125" s="46"/>
      <c r="G125" s="59"/>
      <c r="I125" s="49"/>
      <c r="J125" s="49"/>
      <c r="K125" s="49"/>
      <c r="L125" s="50"/>
    </row>
    <row r="126" spans="1:13" x14ac:dyDescent="0.25">
      <c r="A126" s="26"/>
      <c r="B126" s="27"/>
      <c r="D126" s="88"/>
      <c r="F126" s="46"/>
      <c r="G126" s="59"/>
      <c r="I126" s="49"/>
      <c r="J126" s="49"/>
      <c r="K126" s="49"/>
      <c r="L126" s="50"/>
    </row>
    <row r="127" spans="1:13" x14ac:dyDescent="0.25">
      <c r="A127" s="26"/>
      <c r="B127" s="27"/>
      <c r="D127" s="88"/>
      <c r="F127" s="46"/>
      <c r="G127" s="59"/>
      <c r="I127" s="49"/>
      <c r="J127" s="49"/>
      <c r="K127" s="49"/>
      <c r="L127" s="50"/>
    </row>
    <row r="128" spans="1:13" x14ac:dyDescent="0.25">
      <c r="A128" s="26"/>
      <c r="B128" s="27"/>
      <c r="D128" s="88"/>
      <c r="F128" s="46"/>
      <c r="G128" s="59"/>
      <c r="I128" s="49"/>
      <c r="J128" s="49"/>
      <c r="K128" s="49"/>
      <c r="L128" s="50"/>
    </row>
    <row r="129" spans="1:12" x14ac:dyDescent="0.25">
      <c r="A129" s="26"/>
      <c r="B129" s="27"/>
      <c r="D129" s="88"/>
      <c r="F129" s="46"/>
      <c r="G129" s="59"/>
      <c r="I129" s="49"/>
      <c r="J129" s="49"/>
      <c r="K129" s="49"/>
      <c r="L129" s="50"/>
    </row>
    <row r="130" spans="1:12" x14ac:dyDescent="0.25">
      <c r="A130" s="26"/>
      <c r="B130" s="27"/>
      <c r="D130" s="88"/>
      <c r="F130" s="46"/>
      <c r="G130" s="59"/>
      <c r="I130" s="49"/>
      <c r="J130" s="49"/>
      <c r="K130" s="49"/>
      <c r="L130" s="50"/>
    </row>
    <row r="131" spans="1:12" x14ac:dyDescent="0.25">
      <c r="A131" s="19"/>
      <c r="B131" s="27"/>
      <c r="D131" s="87"/>
      <c r="F131" s="46"/>
      <c r="G131" s="59"/>
      <c r="I131" s="52"/>
      <c r="J131" s="52"/>
      <c r="K131" s="52"/>
    </row>
    <row r="132" spans="1:12" x14ac:dyDescent="0.25">
      <c r="A132" s="19"/>
      <c r="B132" s="27"/>
      <c r="D132" s="87"/>
      <c r="F132" s="46"/>
      <c r="G132" s="59"/>
      <c r="I132" s="52"/>
      <c r="J132" s="52"/>
      <c r="K132" s="52"/>
    </row>
    <row r="133" spans="1:12" x14ac:dyDescent="0.25">
      <c r="A133" s="19"/>
      <c r="B133" s="27"/>
      <c r="D133" s="87"/>
      <c r="F133" s="46"/>
      <c r="G133" s="59"/>
      <c r="I133" s="52"/>
      <c r="J133" s="52"/>
      <c r="K133" s="52"/>
    </row>
    <row r="134" spans="1:12" x14ac:dyDescent="0.25">
      <c r="A134" s="19"/>
      <c r="B134" s="27"/>
      <c r="D134" s="87"/>
      <c r="F134" s="46"/>
      <c r="G134" s="59"/>
      <c r="I134" s="52"/>
      <c r="J134" s="52"/>
      <c r="K134" s="52"/>
    </row>
    <row r="135" spans="1:12" x14ac:dyDescent="0.25">
      <c r="A135" s="19"/>
      <c r="B135" s="27"/>
      <c r="D135" s="87"/>
      <c r="F135" s="46"/>
      <c r="G135" s="59"/>
      <c r="I135" s="52"/>
      <c r="J135" s="52"/>
      <c r="K135" s="52"/>
    </row>
    <row r="136" spans="1:12" x14ac:dyDescent="0.25">
      <c r="A136" s="19"/>
      <c r="B136" s="27"/>
      <c r="D136" s="87"/>
      <c r="F136" s="46"/>
      <c r="G136" s="59"/>
      <c r="I136" s="52"/>
      <c r="J136" s="52"/>
      <c r="K136" s="52"/>
    </row>
    <row r="137" spans="1:12" x14ac:dyDescent="0.25">
      <c r="A137" s="19"/>
      <c r="B137" s="27"/>
      <c r="D137" s="87"/>
      <c r="F137" s="46"/>
      <c r="G137" s="59"/>
      <c r="I137" s="52"/>
      <c r="J137" s="52"/>
      <c r="K137" s="52"/>
    </row>
    <row r="138" spans="1:12" x14ac:dyDescent="0.25">
      <c r="A138" s="19"/>
      <c r="B138" s="27"/>
      <c r="D138" s="87"/>
      <c r="F138" s="41"/>
      <c r="G138" s="59"/>
      <c r="I138" s="52"/>
      <c r="J138" s="52"/>
      <c r="K138" s="52"/>
    </row>
    <row r="139" spans="1:12" x14ac:dyDescent="0.25">
      <c r="A139" s="19"/>
      <c r="B139" s="27"/>
      <c r="D139" s="87"/>
      <c r="F139" s="41"/>
      <c r="G139" s="59"/>
      <c r="I139" s="52"/>
      <c r="J139" s="52"/>
      <c r="K139" s="52"/>
    </row>
    <row r="140" spans="1:12" x14ac:dyDescent="0.25">
      <c r="A140" s="19"/>
      <c r="B140" s="27"/>
      <c r="D140" s="87"/>
      <c r="F140" s="41"/>
      <c r="G140" s="59"/>
      <c r="I140" s="52"/>
      <c r="J140" s="52"/>
      <c r="K140" s="52"/>
    </row>
    <row r="141" spans="1:12" x14ac:dyDescent="0.25">
      <c r="A141" s="19"/>
      <c r="B141" s="27"/>
      <c r="D141" s="87"/>
      <c r="F141" s="41"/>
      <c r="G141" s="59"/>
      <c r="I141" s="52"/>
      <c r="J141" s="52"/>
      <c r="K141" s="52"/>
    </row>
    <row r="142" spans="1:12" x14ac:dyDescent="0.25">
      <c r="A142" s="19"/>
      <c r="B142" s="27"/>
      <c r="D142" s="87"/>
      <c r="F142" s="41"/>
      <c r="G142" s="59"/>
      <c r="I142" s="52"/>
      <c r="J142" s="52"/>
      <c r="K142" s="52"/>
    </row>
    <row r="143" spans="1:12" x14ac:dyDescent="0.25">
      <c r="A143" s="19"/>
      <c r="B143" s="27"/>
      <c r="D143" s="87"/>
      <c r="F143" s="41"/>
      <c r="G143" s="59"/>
      <c r="I143" s="52"/>
      <c r="J143" s="52"/>
      <c r="K143" s="52"/>
    </row>
    <row r="144" spans="1:12" x14ac:dyDescent="0.25">
      <c r="A144" s="19"/>
      <c r="B144" s="27"/>
      <c r="D144" s="87"/>
      <c r="F144" s="41"/>
      <c r="G144" s="59"/>
      <c r="I144" s="52"/>
      <c r="J144" s="52"/>
      <c r="K144" s="52"/>
    </row>
    <row r="145" spans="1:11" x14ac:dyDescent="0.25">
      <c r="A145" s="19"/>
      <c r="B145" s="27"/>
      <c r="D145" s="87"/>
      <c r="F145" s="41"/>
      <c r="G145" s="59"/>
      <c r="I145" s="52"/>
      <c r="J145" s="52"/>
      <c r="K145" s="52"/>
    </row>
    <row r="146" spans="1:11" x14ac:dyDescent="0.25">
      <c r="A146" s="19"/>
      <c r="B146" s="27"/>
      <c r="D146" s="87"/>
      <c r="F146" s="41"/>
      <c r="G146" s="59"/>
      <c r="I146" s="52"/>
      <c r="J146" s="52"/>
      <c r="K146" s="52"/>
    </row>
    <row r="147" spans="1:11" x14ac:dyDescent="0.25">
      <c r="A147" s="19"/>
      <c r="B147" s="27"/>
      <c r="D147" s="87"/>
      <c r="F147" s="41"/>
      <c r="G147" s="59"/>
      <c r="I147" s="52"/>
      <c r="J147" s="52"/>
      <c r="K147" s="52"/>
    </row>
    <row r="148" spans="1:11" x14ac:dyDescent="0.25">
      <c r="A148" s="19"/>
      <c r="B148" s="27"/>
      <c r="D148" s="87"/>
      <c r="F148" s="41"/>
      <c r="G148" s="59"/>
      <c r="I148" s="52"/>
      <c r="J148" s="52"/>
      <c r="K148" s="52"/>
    </row>
    <row r="149" spans="1:11" x14ac:dyDescent="0.25">
      <c r="A149" s="19"/>
      <c r="B149" s="27"/>
      <c r="D149" s="87"/>
      <c r="F149" s="41"/>
      <c r="G149" s="59"/>
      <c r="I149" s="52"/>
      <c r="J149" s="52"/>
      <c r="K149" s="52"/>
    </row>
    <row r="150" spans="1:11" x14ac:dyDescent="0.25">
      <c r="A150" s="19"/>
      <c r="B150" s="27"/>
      <c r="D150" s="87"/>
      <c r="F150" s="41"/>
      <c r="G150" s="59"/>
      <c r="I150" s="52"/>
      <c r="J150" s="52"/>
      <c r="K150" s="52"/>
    </row>
    <row r="151" spans="1:11" x14ac:dyDescent="0.25">
      <c r="A151" s="19"/>
      <c r="B151" s="27"/>
      <c r="D151" s="87"/>
      <c r="F151" s="41"/>
      <c r="G151" s="59"/>
      <c r="I151" s="52"/>
      <c r="J151" s="52"/>
      <c r="K151" s="52"/>
    </row>
    <row r="152" spans="1:11" x14ac:dyDescent="0.25">
      <c r="A152" s="19"/>
      <c r="B152" s="27"/>
      <c r="D152" s="87"/>
      <c r="F152" s="41"/>
      <c r="G152" s="59"/>
      <c r="I152" s="52"/>
      <c r="J152" s="52"/>
      <c r="K152" s="52"/>
    </row>
    <row r="153" spans="1:11" x14ac:dyDescent="0.25">
      <c r="A153" s="19"/>
      <c r="B153" s="27"/>
      <c r="D153" s="87"/>
      <c r="F153" s="41"/>
      <c r="G153" s="59"/>
      <c r="I153" s="52"/>
      <c r="J153" s="52"/>
      <c r="K153" s="52"/>
    </row>
    <row r="154" spans="1:11" x14ac:dyDescent="0.25">
      <c r="A154" s="19"/>
      <c r="B154" s="27"/>
      <c r="D154" s="87"/>
      <c r="F154" s="41"/>
      <c r="G154" s="59"/>
      <c r="I154" s="52"/>
      <c r="J154" s="52"/>
      <c r="K154" s="52"/>
    </row>
    <row r="155" spans="1:11" x14ac:dyDescent="0.25">
      <c r="A155" s="19"/>
      <c r="B155" s="27"/>
      <c r="D155" s="87"/>
      <c r="F155" s="41"/>
      <c r="G155" s="59"/>
      <c r="I155" s="52"/>
      <c r="J155" s="52"/>
      <c r="K155" s="52"/>
    </row>
    <row r="156" spans="1:11" x14ac:dyDescent="0.25">
      <c r="A156" s="19"/>
      <c r="B156" s="27"/>
      <c r="D156" s="87"/>
      <c r="F156" s="41"/>
      <c r="G156" s="59"/>
      <c r="I156" s="52"/>
      <c r="J156" s="52"/>
      <c r="K156" s="52"/>
    </row>
    <row r="157" spans="1:11" x14ac:dyDescent="0.25">
      <c r="A157" s="19"/>
      <c r="B157" s="27"/>
      <c r="D157" s="87"/>
      <c r="F157" s="41"/>
      <c r="G157" s="59"/>
      <c r="I157" s="52"/>
      <c r="J157" s="52"/>
      <c r="K157" s="52"/>
    </row>
    <row r="158" spans="1:11" x14ac:dyDescent="0.25">
      <c r="A158" s="19"/>
      <c r="B158" s="27"/>
      <c r="D158" s="87"/>
      <c r="F158" s="41"/>
      <c r="G158" s="59"/>
      <c r="I158" s="52"/>
      <c r="J158" s="52"/>
      <c r="K158" s="52"/>
    </row>
    <row r="159" spans="1:11" x14ac:dyDescent="0.25">
      <c r="A159" s="19"/>
      <c r="B159" s="27"/>
      <c r="D159" s="87"/>
      <c r="F159" s="41"/>
      <c r="G159" s="59"/>
      <c r="I159" s="52"/>
      <c r="J159" s="52"/>
      <c r="K159" s="52"/>
    </row>
    <row r="160" spans="1:11" x14ac:dyDescent="0.25">
      <c r="A160" s="19"/>
      <c r="B160" s="27"/>
      <c r="D160" s="87"/>
      <c r="F160" s="41"/>
      <c r="G160" s="59"/>
      <c r="I160" s="52"/>
      <c r="J160" s="52"/>
      <c r="K160" s="52"/>
    </row>
    <row r="161" spans="1:11" x14ac:dyDescent="0.25">
      <c r="A161" s="19"/>
      <c r="B161" s="27"/>
      <c r="D161" s="87"/>
      <c r="F161" s="41"/>
      <c r="G161" s="59"/>
      <c r="I161" s="52"/>
      <c r="J161" s="52"/>
      <c r="K161" s="52"/>
    </row>
    <row r="162" spans="1:11" x14ac:dyDescent="0.25">
      <c r="A162" s="19"/>
      <c r="B162" s="27"/>
      <c r="D162" s="87"/>
      <c r="F162" s="41"/>
      <c r="G162" s="59"/>
      <c r="I162" s="52"/>
      <c r="J162" s="52"/>
      <c r="K162" s="52"/>
    </row>
    <row r="163" spans="1:11" x14ac:dyDescent="0.25">
      <c r="A163" s="19"/>
      <c r="B163" s="27"/>
      <c r="D163" s="87"/>
      <c r="F163" s="41"/>
      <c r="G163" s="59"/>
      <c r="I163" s="52"/>
      <c r="J163" s="52"/>
      <c r="K163" s="52"/>
    </row>
    <row r="164" spans="1:11" x14ac:dyDescent="0.25">
      <c r="A164" s="19"/>
      <c r="B164" s="27"/>
      <c r="D164" s="87"/>
      <c r="F164" s="41"/>
      <c r="G164" s="59"/>
      <c r="I164" s="52"/>
      <c r="J164" s="52"/>
      <c r="K164" s="52"/>
    </row>
    <row r="165" spans="1:11" x14ac:dyDescent="0.25">
      <c r="A165" s="19"/>
      <c r="B165" s="27"/>
      <c r="D165" s="87"/>
      <c r="F165" s="41"/>
      <c r="G165" s="59"/>
      <c r="I165" s="52"/>
      <c r="J165" s="52"/>
      <c r="K165" s="52"/>
    </row>
    <row r="166" spans="1:11" x14ac:dyDescent="0.25">
      <c r="A166" s="19"/>
      <c r="B166" s="27"/>
      <c r="D166" s="87"/>
      <c r="F166" s="41"/>
      <c r="G166" s="59"/>
      <c r="I166" s="52"/>
      <c r="J166" s="52"/>
      <c r="K166" s="52"/>
    </row>
    <row r="167" spans="1:11" x14ac:dyDescent="0.25">
      <c r="A167" s="19"/>
      <c r="B167" s="27"/>
      <c r="D167" s="87"/>
      <c r="F167" s="41"/>
      <c r="G167" s="59"/>
      <c r="I167" s="52"/>
      <c r="J167" s="52"/>
      <c r="K167" s="52"/>
    </row>
    <row r="168" spans="1:11" x14ac:dyDescent="0.25">
      <c r="A168" s="19"/>
      <c r="B168" s="27"/>
      <c r="D168" s="87"/>
      <c r="F168" s="41"/>
      <c r="G168" s="59"/>
      <c r="I168" s="52"/>
      <c r="J168" s="52"/>
      <c r="K168" s="52"/>
    </row>
    <row r="169" spans="1:11" x14ac:dyDescent="0.25">
      <c r="A169" s="19"/>
      <c r="B169" s="27"/>
      <c r="D169" s="87"/>
      <c r="F169" s="41"/>
      <c r="G169" s="59"/>
      <c r="I169" s="52"/>
      <c r="J169" s="52"/>
      <c r="K169" s="52"/>
    </row>
    <row r="170" spans="1:11" x14ac:dyDescent="0.25">
      <c r="A170" s="19"/>
      <c r="B170" s="27"/>
      <c r="D170" s="87"/>
      <c r="F170" s="41"/>
      <c r="G170" s="59"/>
      <c r="I170" s="52"/>
      <c r="J170" s="52"/>
      <c r="K170" s="52"/>
    </row>
    <row r="171" spans="1:11" x14ac:dyDescent="0.25">
      <c r="A171" s="19"/>
      <c r="B171" s="27"/>
      <c r="D171" s="87"/>
      <c r="F171" s="41"/>
      <c r="G171" s="59"/>
      <c r="I171" s="52"/>
      <c r="J171" s="52"/>
      <c r="K171" s="52"/>
    </row>
    <row r="172" spans="1:11" x14ac:dyDescent="0.25">
      <c r="A172" s="19"/>
      <c r="B172" s="27"/>
      <c r="D172" s="87"/>
      <c r="F172" s="41"/>
      <c r="G172" s="59"/>
      <c r="I172" s="52"/>
      <c r="J172" s="52"/>
      <c r="K172" s="52"/>
    </row>
    <row r="173" spans="1:11" x14ac:dyDescent="0.25">
      <c r="A173" s="19"/>
      <c r="B173" s="27"/>
      <c r="D173" s="87"/>
      <c r="F173" s="41"/>
      <c r="G173" s="59"/>
      <c r="I173" s="52"/>
      <c r="J173" s="52"/>
      <c r="K173" s="52"/>
    </row>
    <row r="174" spans="1:11" x14ac:dyDescent="0.25">
      <c r="A174" s="19"/>
      <c r="B174" s="27"/>
      <c r="D174" s="87"/>
      <c r="F174" s="41"/>
      <c r="G174" s="59"/>
      <c r="I174" s="52"/>
      <c r="J174" s="52"/>
      <c r="K174" s="52"/>
    </row>
    <row r="175" spans="1:11" x14ac:dyDescent="0.25">
      <c r="A175" s="19"/>
      <c r="B175" s="27"/>
      <c r="D175" s="87"/>
      <c r="F175" s="41"/>
      <c r="G175" s="59"/>
      <c r="I175" s="52"/>
      <c r="J175" s="52"/>
      <c r="K175" s="52"/>
    </row>
    <row r="176" spans="1:11" x14ac:dyDescent="0.25">
      <c r="A176" s="19"/>
      <c r="B176" s="27"/>
      <c r="D176" s="87"/>
      <c r="F176" s="41"/>
      <c r="G176" s="59"/>
      <c r="I176" s="52"/>
      <c r="J176" s="52"/>
      <c r="K176" s="52"/>
    </row>
    <row r="177" spans="1:11" x14ac:dyDescent="0.25">
      <c r="A177" s="19"/>
      <c r="B177" s="27"/>
      <c r="D177" s="87"/>
      <c r="F177" s="41"/>
      <c r="G177" s="59"/>
      <c r="I177" s="52"/>
      <c r="J177" s="52"/>
      <c r="K177" s="52"/>
    </row>
    <row r="178" spans="1:11" x14ac:dyDescent="0.25">
      <c r="A178" s="19"/>
      <c r="B178" s="27"/>
      <c r="D178" s="87"/>
      <c r="F178" s="41"/>
      <c r="G178" s="59"/>
      <c r="I178" s="52"/>
      <c r="J178" s="52"/>
      <c r="K178" s="52"/>
    </row>
    <row r="179" spans="1:11" x14ac:dyDescent="0.25">
      <c r="A179" s="19"/>
      <c r="B179" s="27"/>
      <c r="D179" s="87"/>
      <c r="F179" s="41"/>
      <c r="G179" s="59"/>
      <c r="I179" s="52"/>
      <c r="J179" s="52"/>
      <c r="K179" s="52"/>
    </row>
    <row r="180" spans="1:11" x14ac:dyDescent="0.25">
      <c r="A180" s="19"/>
      <c r="B180" s="27"/>
      <c r="D180" s="87"/>
      <c r="F180" s="41"/>
      <c r="G180" s="59"/>
      <c r="I180" s="52"/>
      <c r="J180" s="52"/>
      <c r="K180" s="52"/>
    </row>
    <row r="181" spans="1:11" x14ac:dyDescent="0.25">
      <c r="A181" s="19"/>
      <c r="B181" s="27"/>
      <c r="D181" s="87"/>
      <c r="F181" s="41"/>
      <c r="G181" s="59"/>
      <c r="I181" s="52"/>
      <c r="J181" s="52"/>
      <c r="K181" s="52"/>
    </row>
    <row r="182" spans="1:11" x14ac:dyDescent="0.25">
      <c r="A182" s="19"/>
      <c r="B182" s="27"/>
      <c r="D182" s="87"/>
      <c r="F182" s="41"/>
      <c r="G182" s="59"/>
      <c r="I182" s="52"/>
      <c r="J182" s="52"/>
      <c r="K182" s="52"/>
    </row>
    <row r="183" spans="1:11" x14ac:dyDescent="0.25">
      <c r="A183" s="19"/>
      <c r="B183" s="27"/>
      <c r="D183" s="87"/>
      <c r="F183" s="41"/>
      <c r="G183" s="59"/>
      <c r="I183" s="52"/>
      <c r="J183" s="52"/>
      <c r="K183" s="52"/>
    </row>
    <row r="184" spans="1:11" x14ac:dyDescent="0.25">
      <c r="A184" s="19"/>
      <c r="B184" s="27"/>
      <c r="D184" s="87"/>
      <c r="F184" s="41"/>
      <c r="G184" s="59"/>
      <c r="I184" s="52"/>
      <c r="J184" s="52"/>
      <c r="K184" s="52"/>
    </row>
    <row r="185" spans="1:11" x14ac:dyDescent="0.25">
      <c r="A185" s="19"/>
      <c r="B185" s="27"/>
      <c r="D185" s="87"/>
      <c r="F185" s="41"/>
      <c r="G185" s="59"/>
      <c r="I185" s="52"/>
      <c r="J185" s="52"/>
      <c r="K185" s="52"/>
    </row>
    <row r="186" spans="1:11" x14ac:dyDescent="0.25">
      <c r="A186" s="19"/>
      <c r="B186" s="27"/>
      <c r="D186" s="87"/>
      <c r="F186" s="41"/>
      <c r="G186" s="59"/>
      <c r="I186" s="52"/>
      <c r="J186" s="52"/>
      <c r="K186" s="52"/>
    </row>
    <row r="187" spans="1:11" x14ac:dyDescent="0.25">
      <c r="A187" s="19"/>
      <c r="B187" s="27"/>
      <c r="D187" s="87"/>
      <c r="F187" s="41"/>
      <c r="G187" s="59"/>
      <c r="I187" s="52"/>
      <c r="J187" s="52"/>
      <c r="K187" s="52"/>
    </row>
    <row r="188" spans="1:11" x14ac:dyDescent="0.25">
      <c r="A188" s="19"/>
      <c r="B188" s="27"/>
      <c r="D188" s="87"/>
      <c r="F188" s="41"/>
      <c r="G188" s="59"/>
      <c r="I188" s="52"/>
      <c r="J188" s="52"/>
      <c r="K188" s="52"/>
    </row>
    <row r="189" spans="1:11" x14ac:dyDescent="0.25">
      <c r="A189" s="19"/>
      <c r="B189" s="27"/>
      <c r="D189" s="87"/>
      <c r="F189" s="41"/>
      <c r="G189" s="59"/>
      <c r="I189" s="52"/>
      <c r="J189" s="52"/>
      <c r="K189" s="52"/>
    </row>
    <row r="190" spans="1:11" x14ac:dyDescent="0.25">
      <c r="A190" s="19"/>
      <c r="B190" s="27"/>
      <c r="D190" s="87"/>
      <c r="F190" s="41"/>
      <c r="G190" s="59"/>
      <c r="I190" s="52"/>
      <c r="J190" s="52"/>
      <c r="K190" s="52"/>
    </row>
    <row r="191" spans="1:11" x14ac:dyDescent="0.25">
      <c r="A191" s="19"/>
      <c r="B191" s="27"/>
      <c r="D191" s="87"/>
      <c r="F191" s="41"/>
      <c r="G191" s="59"/>
      <c r="I191" s="52"/>
      <c r="J191" s="52"/>
      <c r="K191" s="52"/>
    </row>
    <row r="192" spans="1:11" x14ac:dyDescent="0.25">
      <c r="A192" s="19"/>
      <c r="B192" s="27"/>
      <c r="D192" s="87"/>
      <c r="F192" s="41"/>
      <c r="G192" s="59"/>
      <c r="I192" s="52"/>
      <c r="J192" s="52"/>
      <c r="K192" s="52"/>
    </row>
    <row r="193" spans="1:11" x14ac:dyDescent="0.25">
      <c r="A193" s="19"/>
      <c r="B193" s="27"/>
      <c r="D193" s="87"/>
      <c r="F193" s="41"/>
      <c r="G193" s="59"/>
      <c r="I193" s="52"/>
      <c r="J193" s="52"/>
      <c r="K193" s="52"/>
    </row>
    <row r="194" spans="1:11" x14ac:dyDescent="0.25">
      <c r="A194" s="19"/>
      <c r="B194" s="27"/>
      <c r="D194" s="87"/>
      <c r="F194" s="41"/>
      <c r="G194" s="59"/>
      <c r="I194" s="52"/>
      <c r="J194" s="52"/>
      <c r="K194" s="52"/>
    </row>
    <row r="195" spans="1:11" x14ac:dyDescent="0.25">
      <c r="A195" s="19"/>
      <c r="B195" s="27"/>
      <c r="D195" s="87"/>
      <c r="F195" s="41"/>
      <c r="G195" s="59"/>
      <c r="I195" s="52"/>
      <c r="J195" s="52"/>
      <c r="K195" s="52"/>
    </row>
    <row r="196" spans="1:11" x14ac:dyDescent="0.25">
      <c r="A196" s="19"/>
      <c r="B196" s="27"/>
      <c r="D196" s="87"/>
      <c r="F196" s="41"/>
      <c r="G196" s="59"/>
      <c r="I196" s="52"/>
      <c r="J196" s="52"/>
      <c r="K196" s="52"/>
    </row>
    <row r="197" spans="1:11" x14ac:dyDescent="0.25">
      <c r="A197" s="19"/>
      <c r="B197" s="27"/>
      <c r="D197" s="87"/>
      <c r="F197" s="41"/>
      <c r="G197" s="59"/>
      <c r="I197" s="52"/>
      <c r="J197" s="52"/>
      <c r="K197" s="52"/>
    </row>
    <row r="198" spans="1:11" x14ac:dyDescent="0.25">
      <c r="A198" s="19"/>
      <c r="B198" s="27"/>
      <c r="D198" s="87"/>
      <c r="F198" s="41"/>
      <c r="G198" s="59"/>
      <c r="I198" s="52"/>
      <c r="J198" s="52"/>
      <c r="K198" s="52"/>
    </row>
    <row r="199" spans="1:11" x14ac:dyDescent="0.25">
      <c r="A199" s="19"/>
      <c r="B199" s="27"/>
      <c r="D199" s="87"/>
      <c r="F199" s="41"/>
      <c r="G199" s="59"/>
      <c r="I199" s="52"/>
      <c r="J199" s="52"/>
      <c r="K199" s="52"/>
    </row>
    <row r="200" spans="1:11" x14ac:dyDescent="0.25">
      <c r="A200" s="19"/>
      <c r="B200" s="27"/>
      <c r="D200" s="87"/>
      <c r="F200" s="41"/>
      <c r="G200" s="59"/>
      <c r="I200" s="52"/>
      <c r="J200" s="52"/>
      <c r="K200" s="52"/>
    </row>
    <row r="201" spans="1:11" x14ac:dyDescent="0.25">
      <c r="A201" s="19"/>
      <c r="B201" s="27"/>
      <c r="D201" s="87"/>
      <c r="F201" s="41"/>
      <c r="G201" s="59"/>
      <c r="I201" s="52"/>
      <c r="J201" s="52"/>
      <c r="K201" s="52"/>
    </row>
    <row r="202" spans="1:11" x14ac:dyDescent="0.25">
      <c r="A202" s="19"/>
      <c r="B202" s="27"/>
      <c r="D202" s="87"/>
      <c r="F202" s="41"/>
      <c r="G202" s="59"/>
      <c r="I202" s="52"/>
      <c r="J202" s="52"/>
      <c r="K202" s="52"/>
    </row>
    <row r="203" spans="1:11" x14ac:dyDescent="0.25">
      <c r="A203" s="19"/>
      <c r="B203" s="27"/>
      <c r="D203" s="87"/>
      <c r="F203" s="41"/>
      <c r="G203" s="59"/>
      <c r="I203" s="52"/>
      <c r="J203" s="52"/>
      <c r="K203" s="52"/>
    </row>
    <row r="204" spans="1:11" x14ac:dyDescent="0.25">
      <c r="A204" s="19"/>
      <c r="B204" s="27"/>
      <c r="D204" s="87"/>
      <c r="F204" s="41"/>
      <c r="G204" s="59"/>
      <c r="I204" s="52"/>
      <c r="J204" s="52"/>
      <c r="K204" s="52"/>
    </row>
    <row r="205" spans="1:11" x14ac:dyDescent="0.25">
      <c r="A205" s="19"/>
      <c r="B205" s="27"/>
      <c r="D205" s="87"/>
      <c r="F205" s="41"/>
      <c r="G205" s="59"/>
      <c r="I205" s="52"/>
      <c r="J205" s="52"/>
      <c r="K205" s="52"/>
    </row>
    <row r="206" spans="1:11" x14ac:dyDescent="0.25">
      <c r="A206" s="19"/>
      <c r="B206" s="27"/>
      <c r="D206" s="87"/>
      <c r="F206" s="41"/>
      <c r="G206" s="59"/>
      <c r="I206" s="52"/>
      <c r="J206" s="52"/>
      <c r="K206" s="52"/>
    </row>
    <row r="207" spans="1:11" x14ac:dyDescent="0.25">
      <c r="A207" s="19"/>
      <c r="B207" s="27"/>
      <c r="D207" s="87"/>
      <c r="F207" s="41"/>
      <c r="G207" s="59"/>
      <c r="I207" s="52"/>
      <c r="J207" s="52"/>
      <c r="K207" s="52"/>
    </row>
    <row r="208" spans="1:11" x14ac:dyDescent="0.25">
      <c r="A208" s="19"/>
      <c r="B208" s="27"/>
      <c r="D208" s="87"/>
      <c r="F208" s="41"/>
      <c r="G208" s="59"/>
      <c r="I208" s="52"/>
      <c r="J208" s="52"/>
      <c r="K208" s="52"/>
    </row>
    <row r="209" spans="1:11" x14ac:dyDescent="0.25">
      <c r="A209" s="19"/>
      <c r="B209" s="27"/>
      <c r="D209" s="87"/>
      <c r="F209" s="41"/>
      <c r="G209" s="59"/>
      <c r="I209" s="52"/>
      <c r="J209" s="52"/>
      <c r="K209" s="52"/>
    </row>
    <row r="210" spans="1:11" x14ac:dyDescent="0.25">
      <c r="A210" s="19"/>
      <c r="B210" s="27"/>
      <c r="D210" s="87"/>
      <c r="F210" s="41"/>
      <c r="G210" s="59"/>
      <c r="I210" s="52"/>
      <c r="J210" s="52"/>
      <c r="K210" s="52"/>
    </row>
    <row r="211" spans="1:11" x14ac:dyDescent="0.25">
      <c r="A211" s="19"/>
      <c r="B211" s="27"/>
      <c r="D211" s="87"/>
      <c r="F211" s="41"/>
      <c r="G211" s="59"/>
      <c r="I211" s="52"/>
      <c r="J211" s="52"/>
      <c r="K211" s="52"/>
    </row>
    <row r="212" spans="1:11" x14ac:dyDescent="0.25">
      <c r="A212" s="19"/>
      <c r="B212" s="27"/>
      <c r="D212" s="87"/>
      <c r="F212" s="41"/>
      <c r="G212" s="59"/>
      <c r="I212" s="52"/>
      <c r="J212" s="52"/>
      <c r="K212" s="52"/>
    </row>
    <row r="213" spans="1:11" x14ac:dyDescent="0.25">
      <c r="A213" s="19"/>
      <c r="B213" s="27"/>
      <c r="D213" s="87"/>
      <c r="F213" s="41"/>
      <c r="G213" s="59"/>
      <c r="I213" s="52"/>
      <c r="J213" s="52"/>
      <c r="K213" s="52"/>
    </row>
    <row r="214" spans="1:11" x14ac:dyDescent="0.25">
      <c r="A214" s="19"/>
      <c r="B214" s="27"/>
      <c r="D214" s="87"/>
      <c r="F214" s="41"/>
      <c r="G214" s="59"/>
      <c r="I214" s="52"/>
      <c r="J214" s="52"/>
      <c r="K214" s="52"/>
    </row>
    <row r="215" spans="1:11" x14ac:dyDescent="0.25">
      <c r="A215" s="19"/>
      <c r="B215" s="27"/>
      <c r="D215" s="87"/>
      <c r="F215" s="41"/>
      <c r="G215" s="59"/>
      <c r="I215" s="52"/>
      <c r="J215" s="52"/>
      <c r="K215" s="52"/>
    </row>
    <row r="216" spans="1:11" x14ac:dyDescent="0.25">
      <c r="A216" s="19"/>
      <c r="B216" s="27"/>
      <c r="D216" s="87"/>
      <c r="F216" s="41"/>
      <c r="G216" s="59"/>
      <c r="I216" s="52"/>
      <c r="J216" s="52"/>
      <c r="K216" s="52"/>
    </row>
    <row r="217" spans="1:11" x14ac:dyDescent="0.25">
      <c r="A217" s="19"/>
      <c r="B217" s="27"/>
      <c r="D217" s="87"/>
      <c r="F217" s="41"/>
      <c r="G217" s="59"/>
      <c r="I217" s="52"/>
      <c r="J217" s="52"/>
      <c r="K217" s="52"/>
    </row>
    <row r="218" spans="1:11" x14ac:dyDescent="0.25">
      <c r="A218" s="19"/>
      <c r="B218" s="27"/>
      <c r="D218" s="87"/>
      <c r="F218" s="41"/>
      <c r="G218" s="59"/>
      <c r="I218" s="52"/>
      <c r="J218" s="52"/>
      <c r="K218" s="52"/>
    </row>
    <row r="219" spans="1:11" x14ac:dyDescent="0.25">
      <c r="A219" s="19"/>
      <c r="B219" s="27"/>
      <c r="D219" s="87"/>
      <c r="F219" s="41"/>
      <c r="G219" s="59"/>
      <c r="I219" s="52"/>
      <c r="J219" s="52"/>
      <c r="K219" s="52"/>
    </row>
    <row r="220" spans="1:11" x14ac:dyDescent="0.25">
      <c r="A220" s="19"/>
      <c r="B220" s="27"/>
      <c r="D220" s="87"/>
      <c r="F220" s="41"/>
      <c r="G220" s="59"/>
      <c r="I220" s="52"/>
      <c r="J220" s="52"/>
      <c r="K220" s="52"/>
    </row>
    <row r="221" spans="1:11" x14ac:dyDescent="0.25">
      <c r="A221" s="19"/>
      <c r="B221" s="27"/>
      <c r="D221" s="87"/>
      <c r="F221" s="41"/>
      <c r="G221" s="59"/>
      <c r="I221" s="52"/>
      <c r="J221" s="52"/>
      <c r="K221" s="52"/>
    </row>
    <row r="222" spans="1:11" x14ac:dyDescent="0.25">
      <c r="A222" s="19"/>
      <c r="B222" s="27"/>
      <c r="D222" s="87"/>
      <c r="F222" s="41"/>
      <c r="G222" s="59"/>
      <c r="I222" s="52"/>
      <c r="J222" s="52"/>
      <c r="K222" s="52"/>
    </row>
    <row r="223" spans="1:11" x14ac:dyDescent="0.25">
      <c r="A223" s="19"/>
      <c r="B223" s="27"/>
      <c r="D223" s="87"/>
      <c r="F223" s="41"/>
      <c r="G223" s="59"/>
      <c r="I223" s="52"/>
      <c r="J223" s="52"/>
      <c r="K223" s="52"/>
    </row>
    <row r="224" spans="1:11" x14ac:dyDescent="0.25">
      <c r="A224" s="19"/>
      <c r="B224" s="27"/>
      <c r="D224" s="87"/>
      <c r="F224" s="41"/>
      <c r="G224" s="59"/>
      <c r="I224" s="52"/>
      <c r="J224" s="52"/>
      <c r="K224" s="52"/>
    </row>
    <row r="225" spans="1:11" x14ac:dyDescent="0.25">
      <c r="A225" s="19"/>
      <c r="B225" s="27"/>
      <c r="D225" s="87"/>
      <c r="F225" s="41"/>
      <c r="G225" s="59"/>
      <c r="I225" s="52"/>
      <c r="J225" s="52"/>
      <c r="K225" s="52"/>
    </row>
    <row r="226" spans="1:11" x14ac:dyDescent="0.25">
      <c r="A226" s="19"/>
      <c r="B226" s="27"/>
      <c r="D226" s="87"/>
      <c r="F226" s="41"/>
      <c r="G226" s="59"/>
      <c r="I226" s="52"/>
      <c r="J226" s="52"/>
      <c r="K226" s="52"/>
    </row>
    <row r="227" spans="1:11" x14ac:dyDescent="0.25">
      <c r="A227" s="19"/>
      <c r="B227" s="27"/>
      <c r="D227" s="87"/>
      <c r="F227" s="41"/>
      <c r="G227" s="59"/>
      <c r="I227" s="52"/>
      <c r="J227" s="52"/>
      <c r="K227" s="52"/>
    </row>
    <row r="228" spans="1:11" x14ac:dyDescent="0.25">
      <c r="A228" s="19"/>
      <c r="B228" s="27"/>
      <c r="D228" s="87"/>
      <c r="F228" s="41"/>
      <c r="G228" s="59"/>
      <c r="I228" s="52"/>
      <c r="J228" s="52"/>
      <c r="K228" s="52"/>
    </row>
    <row r="229" spans="1:11" x14ac:dyDescent="0.25">
      <c r="A229" s="19"/>
      <c r="B229" s="27"/>
      <c r="D229" s="87"/>
      <c r="F229" s="41"/>
      <c r="G229" s="59"/>
      <c r="I229" s="52"/>
      <c r="J229" s="52"/>
      <c r="K229" s="52"/>
    </row>
    <row r="230" spans="1:11" x14ac:dyDescent="0.25">
      <c r="A230" s="19"/>
      <c r="B230" s="27"/>
      <c r="D230" s="87"/>
      <c r="F230" s="41"/>
      <c r="G230" s="59"/>
      <c r="I230" s="52"/>
      <c r="J230" s="52"/>
      <c r="K230" s="52"/>
    </row>
    <row r="231" spans="1:11" x14ac:dyDescent="0.25">
      <c r="A231" s="19"/>
      <c r="B231" s="27"/>
      <c r="D231" s="87"/>
      <c r="F231" s="41"/>
      <c r="G231" s="59"/>
      <c r="I231" s="52"/>
      <c r="J231" s="52"/>
      <c r="K231" s="52"/>
    </row>
    <row r="232" spans="1:11" x14ac:dyDescent="0.25">
      <c r="A232" s="19"/>
      <c r="B232" s="27"/>
      <c r="D232" s="87"/>
      <c r="F232" s="41"/>
      <c r="G232" s="59"/>
      <c r="I232" s="52"/>
      <c r="J232" s="52"/>
      <c r="K232" s="52"/>
    </row>
    <row r="233" spans="1:11" x14ac:dyDescent="0.25">
      <c r="A233" s="19"/>
      <c r="B233" s="27"/>
      <c r="D233" s="87"/>
      <c r="F233" s="41"/>
      <c r="G233" s="59"/>
      <c r="I233" s="52"/>
      <c r="J233" s="52"/>
      <c r="K233" s="52"/>
    </row>
    <row r="234" spans="1:11" x14ac:dyDescent="0.25">
      <c r="A234" s="19"/>
      <c r="B234" s="27"/>
      <c r="D234" s="87"/>
      <c r="F234" s="41"/>
      <c r="G234" s="59"/>
      <c r="I234" s="52"/>
      <c r="J234" s="52"/>
      <c r="K234" s="52"/>
    </row>
    <row r="235" spans="1:11" x14ac:dyDescent="0.25">
      <c r="A235" s="19"/>
      <c r="B235" s="27"/>
      <c r="D235" s="87"/>
      <c r="F235" s="41"/>
      <c r="G235" s="59"/>
      <c r="I235" s="52"/>
      <c r="J235" s="52"/>
      <c r="K235" s="52"/>
    </row>
    <row r="236" spans="1:11" x14ac:dyDescent="0.25">
      <c r="A236" s="19"/>
      <c r="B236" s="27"/>
      <c r="D236" s="87"/>
      <c r="F236" s="41"/>
      <c r="G236" s="59"/>
      <c r="I236" s="52"/>
      <c r="J236" s="52"/>
      <c r="K236" s="52"/>
    </row>
    <row r="237" spans="1:11" x14ac:dyDescent="0.25">
      <c r="A237" s="19"/>
      <c r="B237" s="27"/>
      <c r="D237" s="87"/>
      <c r="F237" s="41"/>
      <c r="G237" s="59"/>
      <c r="I237" s="52"/>
      <c r="J237" s="52"/>
      <c r="K237" s="52"/>
    </row>
    <row r="238" spans="1:11" x14ac:dyDescent="0.25">
      <c r="A238" s="19"/>
      <c r="B238" s="27"/>
      <c r="D238" s="87"/>
      <c r="F238" s="41"/>
      <c r="G238" s="59"/>
      <c r="I238" s="52"/>
      <c r="J238" s="52"/>
      <c r="K238" s="52"/>
    </row>
    <row r="239" spans="1:11" x14ac:dyDescent="0.25">
      <c r="A239" s="19"/>
      <c r="B239" s="27"/>
      <c r="D239" s="87"/>
      <c r="F239" s="41"/>
      <c r="G239" s="59"/>
      <c r="I239" s="52"/>
      <c r="J239" s="52"/>
      <c r="K239" s="52"/>
    </row>
    <row r="240" spans="1:11" x14ac:dyDescent="0.25">
      <c r="A240" s="19"/>
      <c r="B240" s="27"/>
      <c r="D240" s="87"/>
      <c r="F240" s="41"/>
      <c r="G240" s="59"/>
      <c r="I240" s="52"/>
      <c r="J240" s="52"/>
      <c r="K240" s="52"/>
    </row>
    <row r="241" spans="1:11" x14ac:dyDescent="0.25">
      <c r="A241" s="19"/>
      <c r="B241" s="27"/>
      <c r="D241" s="87"/>
      <c r="F241" s="41"/>
      <c r="G241" s="59"/>
      <c r="I241" s="52"/>
      <c r="J241" s="52"/>
      <c r="K241" s="52"/>
    </row>
    <row r="242" spans="1:11" x14ac:dyDescent="0.25">
      <c r="A242" s="19"/>
      <c r="B242" s="27"/>
      <c r="D242" s="87"/>
      <c r="F242" s="41"/>
      <c r="G242" s="59"/>
      <c r="I242" s="52"/>
      <c r="J242" s="52"/>
      <c r="K242" s="52"/>
    </row>
    <row r="243" spans="1:11" x14ac:dyDescent="0.25">
      <c r="A243" s="19"/>
      <c r="B243" s="27"/>
      <c r="D243" s="87"/>
      <c r="F243" s="41"/>
      <c r="G243" s="59"/>
      <c r="I243" s="52"/>
      <c r="J243" s="52"/>
      <c r="K243" s="52"/>
    </row>
    <row r="244" spans="1:11" x14ac:dyDescent="0.25">
      <c r="A244" s="19"/>
      <c r="B244" s="27"/>
      <c r="D244" s="87"/>
      <c r="F244" s="41"/>
      <c r="G244" s="59"/>
      <c r="I244" s="52"/>
      <c r="J244" s="52"/>
      <c r="K244" s="52"/>
    </row>
    <row r="245" spans="1:11" x14ac:dyDescent="0.25">
      <c r="A245" s="19"/>
      <c r="B245" s="27"/>
      <c r="D245" s="87"/>
      <c r="F245" s="41"/>
      <c r="G245" s="59"/>
      <c r="I245" s="52"/>
      <c r="J245" s="52"/>
      <c r="K245" s="52"/>
    </row>
    <row r="246" spans="1:11" x14ac:dyDescent="0.25">
      <c r="A246" s="19"/>
      <c r="B246" s="27"/>
      <c r="D246" s="87"/>
      <c r="F246" s="41"/>
      <c r="G246" s="59"/>
      <c r="I246" s="52"/>
      <c r="J246" s="52"/>
      <c r="K246" s="52"/>
    </row>
    <row r="247" spans="1:11" x14ac:dyDescent="0.25">
      <c r="A247" s="19"/>
      <c r="B247" s="27"/>
      <c r="D247" s="87"/>
      <c r="F247" s="41"/>
      <c r="G247" s="59"/>
      <c r="I247" s="52"/>
      <c r="J247" s="52"/>
      <c r="K247" s="52"/>
    </row>
    <row r="248" spans="1:11" x14ac:dyDescent="0.25">
      <c r="A248" s="19"/>
      <c r="B248" s="27"/>
      <c r="D248" s="87"/>
      <c r="F248" s="41"/>
      <c r="G248" s="59"/>
      <c r="I248" s="52"/>
      <c r="J248" s="52"/>
      <c r="K248" s="52"/>
    </row>
    <row r="249" spans="1:11" x14ac:dyDescent="0.25">
      <c r="A249" s="19"/>
      <c r="B249" s="27"/>
      <c r="D249" s="87"/>
      <c r="F249" s="41"/>
      <c r="G249" s="59"/>
      <c r="I249" s="52"/>
      <c r="J249" s="52"/>
      <c r="K249" s="52"/>
    </row>
    <row r="250" spans="1:11" x14ac:dyDescent="0.25">
      <c r="A250" s="19"/>
      <c r="B250" s="27"/>
      <c r="D250" s="87"/>
      <c r="F250" s="41"/>
      <c r="G250" s="59"/>
      <c r="I250" s="52"/>
      <c r="J250" s="52"/>
      <c r="K250" s="52"/>
    </row>
    <row r="251" spans="1:11" x14ac:dyDescent="0.25">
      <c r="A251" s="19"/>
      <c r="B251" s="27"/>
      <c r="D251" s="87"/>
      <c r="F251" s="41"/>
      <c r="G251" s="59"/>
      <c r="I251" s="52"/>
      <c r="J251" s="52"/>
      <c r="K251" s="52"/>
    </row>
    <row r="252" spans="1:11" x14ac:dyDescent="0.25">
      <c r="A252" s="19"/>
      <c r="B252" s="27"/>
      <c r="D252" s="87"/>
      <c r="F252" s="41"/>
      <c r="G252" s="59"/>
      <c r="I252" s="52"/>
      <c r="J252" s="52"/>
      <c r="K252" s="52"/>
    </row>
    <row r="253" spans="1:11" x14ac:dyDescent="0.25">
      <c r="A253" s="19"/>
      <c r="B253" s="27"/>
      <c r="D253" s="87"/>
      <c r="F253" s="41"/>
      <c r="G253" s="59"/>
      <c r="I253" s="52"/>
      <c r="J253" s="52"/>
      <c r="K253" s="52"/>
    </row>
    <row r="254" spans="1:11" x14ac:dyDescent="0.25">
      <c r="A254" s="19"/>
      <c r="B254" s="27"/>
      <c r="D254" s="87"/>
      <c r="F254" s="41"/>
      <c r="G254" s="59"/>
      <c r="I254" s="52"/>
      <c r="J254" s="52"/>
      <c r="K254" s="52"/>
    </row>
    <row r="255" spans="1:11" x14ac:dyDescent="0.25">
      <c r="A255" s="19"/>
      <c r="B255" s="27"/>
      <c r="D255" s="87"/>
      <c r="F255" s="41"/>
      <c r="G255" s="59"/>
      <c r="I255" s="52"/>
      <c r="J255" s="52"/>
      <c r="K255" s="52"/>
    </row>
    <row r="256" spans="1:11" x14ac:dyDescent="0.25">
      <c r="A256" s="19"/>
      <c r="B256" s="27"/>
      <c r="D256" s="87"/>
      <c r="F256" s="41"/>
      <c r="G256" s="59"/>
      <c r="I256" s="52"/>
      <c r="J256" s="52"/>
      <c r="K256" s="52"/>
    </row>
    <row r="257" spans="1:11" x14ac:dyDescent="0.25">
      <c r="A257" s="19"/>
      <c r="B257" s="27"/>
      <c r="D257" s="87"/>
      <c r="F257" s="41"/>
      <c r="G257" s="59"/>
      <c r="I257" s="52"/>
      <c r="J257" s="52"/>
      <c r="K257" s="52"/>
    </row>
    <row r="258" spans="1:11" x14ac:dyDescent="0.25">
      <c r="A258" s="19"/>
      <c r="B258" s="27"/>
      <c r="D258" s="87"/>
      <c r="F258" s="41"/>
      <c r="G258" s="59"/>
      <c r="I258" s="52"/>
      <c r="J258" s="52"/>
      <c r="K258" s="52"/>
    </row>
    <row r="259" spans="1:11" x14ac:dyDescent="0.25">
      <c r="A259" s="19"/>
      <c r="B259" s="27"/>
      <c r="D259" s="87"/>
      <c r="F259" s="41"/>
      <c r="G259" s="59"/>
      <c r="I259" s="52"/>
      <c r="J259" s="52"/>
      <c r="K259" s="52"/>
    </row>
    <row r="260" spans="1:11" x14ac:dyDescent="0.25">
      <c r="A260" s="19"/>
      <c r="B260" s="27"/>
      <c r="D260" s="87"/>
      <c r="F260" s="41"/>
      <c r="G260" s="59"/>
      <c r="I260" s="52"/>
      <c r="J260" s="52"/>
      <c r="K260" s="52"/>
    </row>
    <row r="261" spans="1:11" x14ac:dyDescent="0.25">
      <c r="A261" s="19"/>
      <c r="B261" s="27"/>
      <c r="D261" s="87"/>
      <c r="F261" s="41"/>
      <c r="G261" s="59"/>
      <c r="I261" s="52"/>
      <c r="J261" s="52"/>
      <c r="K261" s="52"/>
    </row>
    <row r="262" spans="1:11" x14ac:dyDescent="0.25">
      <c r="A262" s="19"/>
      <c r="B262" s="27"/>
      <c r="D262" s="87"/>
      <c r="F262" s="41"/>
      <c r="G262" s="59"/>
      <c r="I262" s="52"/>
      <c r="J262" s="52"/>
      <c r="K262" s="52"/>
    </row>
    <row r="263" spans="1:11" x14ac:dyDescent="0.25">
      <c r="A263" s="19"/>
      <c r="B263" s="27"/>
      <c r="D263" s="87"/>
      <c r="F263" s="41"/>
      <c r="G263" s="59"/>
      <c r="I263" s="52"/>
      <c r="J263" s="52"/>
      <c r="K263" s="52"/>
    </row>
    <row r="264" spans="1:11" x14ac:dyDescent="0.25">
      <c r="A264" s="19"/>
      <c r="B264" s="27"/>
      <c r="D264" s="87"/>
      <c r="F264" s="41"/>
      <c r="G264" s="59"/>
      <c r="I264" s="52"/>
      <c r="J264" s="52"/>
      <c r="K264" s="52"/>
    </row>
    <row r="265" spans="1:11" x14ac:dyDescent="0.25">
      <c r="A265" s="19"/>
      <c r="B265" s="27"/>
      <c r="D265" s="87"/>
      <c r="F265" s="41"/>
      <c r="G265" s="59"/>
      <c r="I265" s="52"/>
      <c r="J265" s="52"/>
      <c r="K265" s="52"/>
    </row>
    <row r="266" spans="1:11" x14ac:dyDescent="0.25">
      <c r="A266" s="19"/>
      <c r="B266" s="27"/>
      <c r="D266" s="87"/>
      <c r="F266" s="41"/>
      <c r="G266" s="59"/>
      <c r="I266" s="52"/>
      <c r="J266" s="52"/>
      <c r="K266" s="52"/>
    </row>
    <row r="267" spans="1:11" x14ac:dyDescent="0.25">
      <c r="A267" s="19"/>
      <c r="B267" s="27"/>
      <c r="D267" s="87"/>
      <c r="F267" s="41"/>
      <c r="G267" s="59"/>
      <c r="I267" s="52"/>
      <c r="J267" s="52"/>
      <c r="K267" s="52"/>
    </row>
    <row r="268" spans="1:11" x14ac:dyDescent="0.25">
      <c r="A268" s="19"/>
      <c r="B268" s="27"/>
      <c r="D268" s="87"/>
      <c r="F268" s="41"/>
      <c r="G268" s="59"/>
      <c r="I268" s="52"/>
      <c r="J268" s="52"/>
      <c r="K268" s="52"/>
    </row>
    <row r="269" spans="1:11" x14ac:dyDescent="0.25">
      <c r="A269" s="19"/>
      <c r="B269" s="27"/>
      <c r="D269" s="87"/>
      <c r="F269" s="41"/>
      <c r="G269" s="59"/>
      <c r="I269" s="52"/>
      <c r="J269" s="52"/>
      <c r="K269" s="52"/>
    </row>
    <row r="270" spans="1:11" x14ac:dyDescent="0.25">
      <c r="A270" s="19"/>
      <c r="B270" s="27"/>
      <c r="D270" s="87"/>
      <c r="F270" s="41"/>
      <c r="G270" s="59"/>
      <c r="I270" s="52"/>
      <c r="J270" s="52"/>
      <c r="K270" s="52"/>
    </row>
    <row r="271" spans="1:11" x14ac:dyDescent="0.25">
      <c r="A271" s="19"/>
      <c r="B271" s="27"/>
      <c r="D271" s="87"/>
      <c r="F271" s="41"/>
      <c r="G271" s="59"/>
      <c r="I271" s="52"/>
      <c r="J271" s="52"/>
      <c r="K271" s="52"/>
    </row>
    <row r="272" spans="1:11" x14ac:dyDescent="0.25">
      <c r="A272" s="19"/>
      <c r="B272" s="27"/>
      <c r="D272" s="87"/>
      <c r="F272" s="41"/>
      <c r="G272" s="59"/>
      <c r="I272" s="52"/>
      <c r="J272" s="52"/>
      <c r="K272" s="52"/>
    </row>
    <row r="273" spans="1:11" x14ac:dyDescent="0.25">
      <c r="A273" s="19"/>
      <c r="B273" s="27"/>
      <c r="D273" s="87"/>
      <c r="F273" s="41"/>
      <c r="G273" s="59"/>
      <c r="I273" s="52"/>
      <c r="J273" s="52"/>
      <c r="K273" s="52"/>
    </row>
    <row r="274" spans="1:11" x14ac:dyDescent="0.25">
      <c r="A274" s="19"/>
      <c r="B274" s="27"/>
      <c r="D274" s="87"/>
      <c r="F274" s="41"/>
      <c r="G274" s="59"/>
      <c r="I274" s="52"/>
      <c r="J274" s="52"/>
      <c r="K274" s="52"/>
    </row>
    <row r="275" spans="1:11" x14ac:dyDescent="0.25">
      <c r="A275" s="19"/>
      <c r="B275" s="27"/>
      <c r="D275" s="87"/>
      <c r="F275" s="41"/>
      <c r="G275" s="59"/>
      <c r="I275" s="52"/>
      <c r="J275" s="52"/>
      <c r="K275" s="52"/>
    </row>
    <row r="276" spans="1:11" x14ac:dyDescent="0.25">
      <c r="A276" s="19"/>
      <c r="B276" s="27"/>
      <c r="D276" s="87"/>
      <c r="F276" s="41"/>
      <c r="G276" s="59"/>
      <c r="I276" s="52"/>
      <c r="J276" s="52"/>
      <c r="K276" s="52"/>
    </row>
    <row r="277" spans="1:11" x14ac:dyDescent="0.25">
      <c r="A277" s="19"/>
      <c r="B277" s="27"/>
      <c r="D277" s="87"/>
      <c r="F277" s="41"/>
      <c r="G277" s="59"/>
      <c r="I277" s="52"/>
      <c r="J277" s="52"/>
      <c r="K277" s="52"/>
    </row>
    <row r="278" spans="1:11" x14ac:dyDescent="0.25">
      <c r="A278" s="19"/>
      <c r="B278" s="27"/>
      <c r="D278" s="87"/>
      <c r="F278" s="41"/>
      <c r="G278" s="59"/>
      <c r="I278" s="52"/>
      <c r="J278" s="52"/>
      <c r="K278" s="52"/>
    </row>
    <row r="279" spans="1:11" x14ac:dyDescent="0.25">
      <c r="A279" s="19"/>
      <c r="B279" s="27"/>
      <c r="D279" s="87"/>
      <c r="F279" s="41"/>
      <c r="G279" s="59"/>
      <c r="I279" s="52"/>
      <c r="J279" s="52"/>
      <c r="K279" s="52"/>
    </row>
    <row r="280" spans="1:11" x14ac:dyDescent="0.25">
      <c r="A280" s="19"/>
      <c r="B280" s="27"/>
      <c r="D280" s="87"/>
      <c r="F280" s="41"/>
      <c r="G280" s="59"/>
      <c r="I280" s="52"/>
      <c r="J280" s="52"/>
      <c r="K280" s="52"/>
    </row>
    <row r="281" spans="1:11" x14ac:dyDescent="0.25">
      <c r="A281" s="19"/>
      <c r="B281" s="27"/>
      <c r="D281" s="87"/>
      <c r="F281" s="41"/>
      <c r="G281" s="59"/>
      <c r="I281" s="52"/>
      <c r="J281" s="52"/>
      <c r="K281" s="52"/>
    </row>
    <row r="282" spans="1:11" x14ac:dyDescent="0.25">
      <c r="A282" s="19"/>
      <c r="B282" s="27"/>
      <c r="D282" s="87"/>
      <c r="F282" s="41"/>
      <c r="G282" s="59"/>
      <c r="I282" s="52"/>
      <c r="J282" s="52"/>
      <c r="K282" s="52"/>
    </row>
    <row r="283" spans="1:11" x14ac:dyDescent="0.25">
      <c r="A283" s="19"/>
      <c r="B283" s="27"/>
      <c r="C283" s="64"/>
      <c r="D283" s="87"/>
      <c r="F283" s="41"/>
      <c r="G283" s="59"/>
      <c r="I283" s="52"/>
      <c r="J283" s="52"/>
      <c r="K283" s="52"/>
    </row>
    <row r="284" spans="1:11" x14ac:dyDescent="0.25">
      <c r="A284" s="19"/>
      <c r="B284" s="27"/>
      <c r="D284" s="87"/>
      <c r="F284" s="41"/>
      <c r="G284" s="59"/>
      <c r="I284" s="52"/>
      <c r="J284" s="52"/>
      <c r="K284" s="52"/>
    </row>
    <row r="285" spans="1:11" x14ac:dyDescent="0.25">
      <c r="A285" s="19"/>
      <c r="B285" s="27"/>
      <c r="D285" s="87"/>
      <c r="F285" s="41"/>
      <c r="G285" s="59"/>
      <c r="I285" s="52"/>
      <c r="J285" s="52"/>
      <c r="K285" s="52"/>
    </row>
    <row r="286" spans="1:11" x14ac:dyDescent="0.25">
      <c r="A286" s="19"/>
      <c r="B286" s="27"/>
      <c r="D286" s="87"/>
      <c r="F286" s="41"/>
      <c r="G286" s="59"/>
      <c r="I286" s="52"/>
      <c r="J286" s="52"/>
      <c r="K286" s="52"/>
    </row>
    <row r="287" spans="1:11" x14ac:dyDescent="0.25">
      <c r="A287" s="19"/>
      <c r="B287" s="27"/>
      <c r="D287" s="87"/>
      <c r="F287" s="41"/>
      <c r="G287" s="59"/>
      <c r="I287" s="52"/>
      <c r="J287" s="52"/>
      <c r="K287" s="52"/>
    </row>
    <row r="288" spans="1:11" x14ac:dyDescent="0.25">
      <c r="A288" s="19"/>
      <c r="B288" s="27"/>
      <c r="D288" s="87"/>
      <c r="F288" s="41"/>
      <c r="G288" s="59"/>
      <c r="I288" s="52"/>
      <c r="J288" s="52"/>
      <c r="K288" s="52"/>
    </row>
    <row r="289" spans="1:11" x14ac:dyDescent="0.25">
      <c r="A289" s="19"/>
      <c r="B289" s="27"/>
      <c r="D289" s="87"/>
      <c r="F289" s="41"/>
      <c r="G289" s="59"/>
      <c r="I289" s="52"/>
      <c r="J289" s="52"/>
      <c r="K289" s="52"/>
    </row>
    <row r="290" spans="1:11" x14ac:dyDescent="0.25">
      <c r="A290" s="19"/>
      <c r="B290" s="27"/>
      <c r="D290" s="87"/>
      <c r="F290" s="41"/>
      <c r="G290" s="59"/>
      <c r="I290" s="52"/>
      <c r="J290" s="52"/>
      <c r="K290" s="52"/>
    </row>
    <row r="291" spans="1:11" x14ac:dyDescent="0.25">
      <c r="A291" s="19"/>
      <c r="B291" s="27"/>
      <c r="D291" s="87"/>
      <c r="F291" s="41"/>
      <c r="G291" s="59"/>
      <c r="I291" s="52"/>
      <c r="J291" s="52"/>
      <c r="K291" s="52"/>
    </row>
    <row r="292" spans="1:11" x14ac:dyDescent="0.25">
      <c r="A292" s="19"/>
      <c r="B292" s="27"/>
      <c r="D292" s="87"/>
      <c r="F292" s="41"/>
      <c r="G292" s="59"/>
      <c r="I292" s="52"/>
      <c r="J292" s="52"/>
      <c r="K292" s="52"/>
    </row>
    <row r="293" spans="1:11" x14ac:dyDescent="0.25">
      <c r="A293" s="19"/>
      <c r="B293" s="27"/>
      <c r="D293" s="87"/>
      <c r="F293" s="41"/>
      <c r="G293" s="59"/>
      <c r="I293" s="52"/>
      <c r="J293" s="52"/>
      <c r="K293" s="52"/>
    </row>
    <row r="294" spans="1:11" x14ac:dyDescent="0.25">
      <c r="A294" s="19"/>
      <c r="B294" s="27"/>
      <c r="D294" s="87"/>
      <c r="F294" s="41"/>
      <c r="G294" s="59"/>
      <c r="I294" s="52"/>
      <c r="J294" s="52"/>
      <c r="K294" s="52"/>
    </row>
    <row r="295" spans="1:11" x14ac:dyDescent="0.25">
      <c r="A295" s="19"/>
      <c r="B295" s="27"/>
      <c r="D295" s="87"/>
      <c r="F295" s="41"/>
      <c r="G295" s="59"/>
      <c r="I295" s="52"/>
      <c r="J295" s="52"/>
      <c r="K295" s="52"/>
    </row>
    <row r="296" spans="1:11" x14ac:dyDescent="0.25">
      <c r="A296" s="19"/>
      <c r="B296" s="27"/>
      <c r="D296" s="87"/>
      <c r="F296" s="41"/>
      <c r="G296" s="59"/>
      <c r="I296" s="52"/>
      <c r="J296" s="52"/>
      <c r="K296" s="52"/>
    </row>
    <row r="297" spans="1:11" x14ac:dyDescent="0.25">
      <c r="A297" s="19"/>
      <c r="B297" s="27"/>
      <c r="D297" s="87"/>
      <c r="F297" s="41"/>
      <c r="G297" s="59"/>
      <c r="I297" s="52"/>
      <c r="J297" s="52"/>
      <c r="K297" s="52"/>
    </row>
    <row r="298" spans="1:11" x14ac:dyDescent="0.25">
      <c r="A298" s="19"/>
      <c r="B298" s="27"/>
      <c r="D298" s="87"/>
      <c r="F298" s="41"/>
      <c r="G298" s="59"/>
      <c r="I298" s="52"/>
      <c r="J298" s="52"/>
      <c r="K298" s="52"/>
    </row>
    <row r="299" spans="1:11" x14ac:dyDescent="0.25">
      <c r="A299" s="19"/>
      <c r="B299" s="27"/>
      <c r="D299" s="87"/>
      <c r="F299" s="41"/>
      <c r="G299" s="59"/>
      <c r="I299" s="52"/>
      <c r="J299" s="52"/>
      <c r="K299" s="52"/>
    </row>
    <row r="300" spans="1:11" x14ac:dyDescent="0.25">
      <c r="B300" s="53"/>
      <c r="G300" s="61"/>
    </row>
    <row r="301" spans="1:11" x14ac:dyDescent="0.25">
      <c r="G301" s="61"/>
    </row>
    <row r="302" spans="1:11" ht="17.25" x14ac:dyDescent="0.4">
      <c r="G302" s="62"/>
    </row>
    <row r="303" spans="1:11" x14ac:dyDescent="0.25">
      <c r="G303" s="61"/>
    </row>
    <row r="304" spans="1:11" x14ac:dyDescent="0.25">
      <c r="F304" s="17"/>
    </row>
    <row r="305" spans="6:6" x14ac:dyDescent="0.25">
      <c r="F305" s="1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5DAB4-B657-4722-9697-C1F61A1AB2D8}">
  <dimension ref="A1:T273"/>
  <sheetViews>
    <sheetView workbookViewId="0">
      <selection sqref="A1:XFD6"/>
    </sheetView>
  </sheetViews>
  <sheetFormatPr baseColWidth="10" defaultColWidth="11.42578125" defaultRowHeight="15" x14ac:dyDescent="0.25"/>
  <cols>
    <col min="1" max="1" width="16.140625" customWidth="1"/>
    <col min="2" max="2" width="45" style="45" customWidth="1"/>
    <col min="3" max="3" width="20" style="69" customWidth="1"/>
    <col min="4" max="4" width="13" style="89" customWidth="1"/>
    <col min="5" max="5" width="54" style="45" customWidth="1"/>
    <col min="6" max="6" width="14.5703125" style="14" customWidth="1"/>
    <col min="7" max="7" width="16.28515625" style="63" customWidth="1"/>
    <col min="8" max="8" width="15.42578125" style="61" customWidth="1"/>
    <col min="9" max="10" width="13.140625" bestFit="1" customWidth="1"/>
    <col min="11" max="11" width="14.42578125" customWidth="1"/>
    <col min="12" max="12" width="13.5703125" customWidth="1"/>
    <col min="13" max="13" width="15.28515625" customWidth="1"/>
    <col min="14" max="14" width="14.42578125" bestFit="1" customWidth="1"/>
    <col min="15" max="15" width="12.85546875" bestFit="1" customWidth="1"/>
    <col min="16" max="16" width="14" customWidth="1"/>
  </cols>
  <sheetData>
    <row r="1" spans="1:20" x14ac:dyDescent="0.25">
      <c r="A1" s="18" t="s">
        <v>0</v>
      </c>
      <c r="B1" s="24"/>
      <c r="C1" s="66"/>
      <c r="D1" s="83"/>
      <c r="E1" s="24"/>
      <c r="F1" s="18"/>
      <c r="G1" s="54"/>
      <c r="I1" s="1"/>
    </row>
    <row r="2" spans="1:20" ht="16.5" x14ac:dyDescent="0.3">
      <c r="A2" s="3" t="s">
        <v>1</v>
      </c>
      <c r="B2" s="7"/>
      <c r="C2" s="67"/>
      <c r="D2" s="84"/>
      <c r="E2" s="7"/>
      <c r="F2" s="3"/>
      <c r="G2" s="55"/>
      <c r="I2" s="1"/>
    </row>
    <row r="3" spans="1:20" x14ac:dyDescent="0.25">
      <c r="A3" s="18" t="s">
        <v>885</v>
      </c>
      <c r="B3" s="24"/>
      <c r="C3" s="66"/>
      <c r="D3" s="83"/>
      <c r="E3" s="24"/>
      <c r="F3" s="18"/>
      <c r="G3" s="54"/>
      <c r="I3" s="1"/>
    </row>
    <row r="4" spans="1:20" x14ac:dyDescent="0.25">
      <c r="A4" s="19"/>
      <c r="B4" s="6"/>
      <c r="C4" s="68"/>
      <c r="D4" s="85"/>
      <c r="E4" s="6"/>
      <c r="F4" s="13"/>
      <c r="G4" s="56"/>
      <c r="I4" s="1"/>
    </row>
    <row r="5" spans="1:20" x14ac:dyDescent="0.25">
      <c r="A5" s="1"/>
      <c r="B5" s="6"/>
      <c r="C5" s="68"/>
      <c r="D5" s="85"/>
      <c r="E5" s="6"/>
      <c r="F5" s="13"/>
      <c r="G5" s="56"/>
      <c r="I5" s="1"/>
    </row>
    <row r="6" spans="1:20" ht="60.75" customHeight="1" x14ac:dyDescent="0.25">
      <c r="A6" s="20" t="s">
        <v>3</v>
      </c>
      <c r="B6" s="20" t="s">
        <v>4</v>
      </c>
      <c r="C6" s="25" t="s">
        <v>5</v>
      </c>
      <c r="D6" s="86" t="s">
        <v>6</v>
      </c>
      <c r="E6" s="25" t="s">
        <v>7</v>
      </c>
      <c r="F6" s="37" t="s">
        <v>8</v>
      </c>
      <c r="G6" s="57" t="s">
        <v>9</v>
      </c>
      <c r="I6" s="1"/>
    </row>
    <row r="7" spans="1:20" x14ac:dyDescent="0.25">
      <c r="A7" s="2" t="s">
        <v>222</v>
      </c>
      <c r="B7" s="80" t="s">
        <v>255</v>
      </c>
      <c r="C7" s="31">
        <v>25061</v>
      </c>
      <c r="D7" s="64" t="s">
        <v>886</v>
      </c>
      <c r="E7" s="4" t="s">
        <v>887</v>
      </c>
      <c r="F7" s="64" t="s">
        <v>888</v>
      </c>
      <c r="G7" s="63">
        <v>39571</v>
      </c>
      <c r="H7" s="2"/>
      <c r="I7" s="2"/>
      <c r="J7" s="2"/>
      <c r="K7" s="2"/>
      <c r="L7" s="121"/>
      <c r="M7" s="2"/>
      <c r="N7" s="2"/>
      <c r="O7" s="92"/>
      <c r="P7" s="92"/>
      <c r="Q7" s="92"/>
      <c r="R7" s="92"/>
      <c r="S7" s="92"/>
      <c r="T7" s="76"/>
    </row>
    <row r="8" spans="1:20" x14ac:dyDescent="0.25">
      <c r="A8" s="2" t="s">
        <v>222</v>
      </c>
      <c r="B8" s="80" t="s">
        <v>223</v>
      </c>
      <c r="C8" s="31">
        <v>25061</v>
      </c>
      <c r="D8" s="64" t="s">
        <v>886</v>
      </c>
      <c r="E8" s="4" t="s">
        <v>887</v>
      </c>
      <c r="F8" s="64" t="s">
        <v>888</v>
      </c>
      <c r="G8" s="63">
        <v>6050.4</v>
      </c>
      <c r="H8" s="2"/>
      <c r="I8" s="2"/>
      <c r="J8" s="2"/>
      <c r="K8" s="2"/>
      <c r="L8" s="121"/>
      <c r="M8" s="2"/>
      <c r="N8" s="2"/>
      <c r="O8" s="92"/>
      <c r="P8" s="92"/>
      <c r="Q8" s="92"/>
      <c r="R8" s="92"/>
      <c r="S8" s="92"/>
      <c r="T8" s="76"/>
    </row>
    <row r="9" spans="1:20" x14ac:dyDescent="0.25">
      <c r="A9" s="2" t="s">
        <v>254</v>
      </c>
      <c r="B9" s="80" t="s">
        <v>255</v>
      </c>
      <c r="C9" s="31">
        <v>24945</v>
      </c>
      <c r="D9" s="64" t="s">
        <v>889</v>
      </c>
      <c r="E9" s="4" t="s">
        <v>890</v>
      </c>
      <c r="F9" s="64" t="s">
        <v>891</v>
      </c>
      <c r="G9" s="63">
        <v>297000</v>
      </c>
      <c r="H9" s="2"/>
      <c r="I9" s="2"/>
      <c r="J9" s="2"/>
      <c r="K9" s="2"/>
      <c r="L9" s="121"/>
      <c r="M9" s="2"/>
      <c r="N9" s="2"/>
      <c r="O9" s="92"/>
      <c r="P9" s="92"/>
      <c r="Q9" s="92"/>
      <c r="R9" s="92"/>
      <c r="S9" s="92"/>
      <c r="T9" s="76"/>
    </row>
    <row r="10" spans="1:20" x14ac:dyDescent="0.25">
      <c r="A10" s="2" t="s">
        <v>254</v>
      </c>
      <c r="B10" s="80" t="s">
        <v>255</v>
      </c>
      <c r="C10" s="31">
        <v>24937</v>
      </c>
      <c r="D10" s="64" t="s">
        <v>889</v>
      </c>
      <c r="E10" s="4" t="s">
        <v>892</v>
      </c>
      <c r="F10" s="64" t="s">
        <v>893</v>
      </c>
      <c r="G10" s="63">
        <v>250946</v>
      </c>
      <c r="H10" s="2"/>
      <c r="I10" s="2"/>
      <c r="J10" s="2"/>
      <c r="K10" s="2"/>
      <c r="L10" s="121"/>
      <c r="M10" s="2"/>
      <c r="N10" s="2"/>
      <c r="O10" s="92"/>
      <c r="P10" s="92"/>
      <c r="Q10" s="92"/>
      <c r="R10" s="92"/>
      <c r="S10" s="92"/>
      <c r="T10" s="76"/>
    </row>
    <row r="11" spans="1:20" x14ac:dyDescent="0.25">
      <c r="A11" s="2" t="s">
        <v>254</v>
      </c>
      <c r="B11" s="80" t="s">
        <v>255</v>
      </c>
      <c r="C11" s="31">
        <v>24934</v>
      </c>
      <c r="D11" s="64" t="s">
        <v>889</v>
      </c>
      <c r="E11" s="2" t="s">
        <v>894</v>
      </c>
      <c r="F11" s="64" t="s">
        <v>895</v>
      </c>
      <c r="G11" s="63">
        <v>23250</v>
      </c>
      <c r="H11" s="2"/>
      <c r="I11" s="2"/>
      <c r="J11" s="2"/>
      <c r="K11" s="2"/>
      <c r="L11" s="121"/>
      <c r="M11" s="2"/>
      <c r="N11" s="2"/>
      <c r="O11" s="92"/>
      <c r="P11" s="92"/>
      <c r="Q11" s="92"/>
      <c r="R11" s="92"/>
      <c r="S11" s="92"/>
      <c r="T11" s="76"/>
    </row>
    <row r="12" spans="1:20" ht="24.75" x14ac:dyDescent="0.25">
      <c r="A12" s="2" t="s">
        <v>10</v>
      </c>
      <c r="B12" s="80" t="s">
        <v>11</v>
      </c>
      <c r="C12" s="31" t="s">
        <v>896</v>
      </c>
      <c r="D12" s="64" t="s">
        <v>897</v>
      </c>
      <c r="E12" s="4" t="s">
        <v>898</v>
      </c>
      <c r="F12" s="64" t="s">
        <v>899</v>
      </c>
      <c r="G12" s="63">
        <v>1358.05</v>
      </c>
      <c r="H12" s="2"/>
      <c r="I12" s="2"/>
      <c r="J12" s="2"/>
      <c r="K12" s="2"/>
      <c r="L12" s="121"/>
      <c r="M12" s="2"/>
      <c r="N12" s="2"/>
      <c r="O12" s="92"/>
      <c r="P12" s="92"/>
      <c r="Q12" s="92"/>
      <c r="R12" s="92"/>
      <c r="S12" s="92"/>
      <c r="T12" s="76"/>
    </row>
    <row r="13" spans="1:20" ht="24.75" x14ac:dyDescent="0.25">
      <c r="A13" s="2" t="s">
        <v>10</v>
      </c>
      <c r="B13" s="80" t="s">
        <v>11</v>
      </c>
      <c r="C13" s="31" t="s">
        <v>900</v>
      </c>
      <c r="D13" s="64" t="s">
        <v>897</v>
      </c>
      <c r="E13" s="4" t="s">
        <v>898</v>
      </c>
      <c r="F13" s="64" t="s">
        <v>899</v>
      </c>
      <c r="G13" s="63">
        <v>1360.99</v>
      </c>
      <c r="H13" s="2"/>
      <c r="I13" s="2"/>
      <c r="J13" s="2"/>
      <c r="K13" s="2"/>
      <c r="L13" s="121"/>
      <c r="M13" s="2"/>
      <c r="N13" s="2"/>
      <c r="O13" s="92"/>
      <c r="P13" s="92"/>
      <c r="Q13" s="92"/>
      <c r="R13" s="92"/>
      <c r="S13" s="92"/>
      <c r="T13" s="76"/>
    </row>
    <row r="14" spans="1:20" ht="24.75" x14ac:dyDescent="0.25">
      <c r="A14" s="2" t="s">
        <v>10</v>
      </c>
      <c r="B14" s="80" t="s">
        <v>11</v>
      </c>
      <c r="C14" s="31" t="s">
        <v>901</v>
      </c>
      <c r="D14" s="64" t="s">
        <v>897</v>
      </c>
      <c r="E14" s="4" t="s">
        <v>898</v>
      </c>
      <c r="F14" s="64" t="s">
        <v>899</v>
      </c>
      <c r="G14" s="63">
        <v>1357.65</v>
      </c>
      <c r="H14" s="2"/>
      <c r="I14" s="2"/>
      <c r="J14" s="2"/>
      <c r="K14" s="2"/>
      <c r="L14" s="121"/>
      <c r="M14" s="2"/>
      <c r="N14" s="2"/>
      <c r="O14" s="92"/>
      <c r="P14" s="92"/>
      <c r="Q14" s="92"/>
      <c r="R14" s="92"/>
      <c r="S14" s="92"/>
      <c r="T14" s="76"/>
    </row>
    <row r="15" spans="1:20" ht="24.75" x14ac:dyDescent="0.25">
      <c r="A15" s="2" t="s">
        <v>10</v>
      </c>
      <c r="B15" s="80" t="s">
        <v>11</v>
      </c>
      <c r="C15" s="31" t="s">
        <v>902</v>
      </c>
      <c r="D15" s="64" t="s">
        <v>903</v>
      </c>
      <c r="E15" s="4" t="s">
        <v>898</v>
      </c>
      <c r="F15" s="64" t="s">
        <v>899</v>
      </c>
      <c r="G15" s="63">
        <v>2366.7800000000002</v>
      </c>
      <c r="H15" s="2"/>
      <c r="I15" s="2"/>
      <c r="J15" s="2"/>
      <c r="K15" s="2"/>
      <c r="L15" s="121"/>
      <c r="M15" s="2"/>
      <c r="N15" s="2"/>
      <c r="O15" s="92"/>
      <c r="P15" s="92"/>
      <c r="Q15" s="92"/>
      <c r="R15" s="92"/>
      <c r="S15" s="92"/>
      <c r="T15" s="76"/>
    </row>
    <row r="16" spans="1:20" ht="24.75" x14ac:dyDescent="0.25">
      <c r="A16" s="2" t="s">
        <v>10</v>
      </c>
      <c r="B16" s="80" t="s">
        <v>11</v>
      </c>
      <c r="C16" s="31" t="s">
        <v>904</v>
      </c>
      <c r="D16" s="64" t="s">
        <v>903</v>
      </c>
      <c r="E16" s="4" t="s">
        <v>898</v>
      </c>
      <c r="F16" s="64" t="s">
        <v>899</v>
      </c>
      <c r="G16" s="63">
        <v>37457.089999999997</v>
      </c>
      <c r="H16" s="2"/>
      <c r="I16" s="2"/>
      <c r="J16" s="2"/>
      <c r="K16" s="2"/>
      <c r="L16" s="121"/>
      <c r="M16" s="2"/>
      <c r="N16" s="2"/>
      <c r="O16" s="92"/>
      <c r="P16" s="92"/>
      <c r="Q16" s="92"/>
      <c r="R16" s="92"/>
      <c r="S16" s="92"/>
      <c r="T16" s="76"/>
    </row>
    <row r="17" spans="1:20" ht="24.75" x14ac:dyDescent="0.25">
      <c r="A17" s="2" t="s">
        <v>222</v>
      </c>
      <c r="B17" s="80" t="s">
        <v>223</v>
      </c>
      <c r="C17" s="31" t="s">
        <v>905</v>
      </c>
      <c r="D17" s="64" t="s">
        <v>906</v>
      </c>
      <c r="E17" s="4" t="s">
        <v>907</v>
      </c>
      <c r="F17" s="64" t="s">
        <v>908</v>
      </c>
      <c r="G17" s="63">
        <v>70412.05</v>
      </c>
      <c r="H17" s="2"/>
      <c r="I17" s="2"/>
      <c r="J17" s="2"/>
      <c r="K17" s="2"/>
      <c r="L17" s="121"/>
      <c r="M17" s="2"/>
      <c r="N17" s="2"/>
      <c r="O17" s="92"/>
      <c r="P17" s="92"/>
      <c r="Q17" s="92"/>
      <c r="R17" s="92"/>
      <c r="S17" s="92"/>
      <c r="T17" s="76"/>
    </row>
    <row r="18" spans="1:20" ht="24.75" x14ac:dyDescent="0.25">
      <c r="A18" s="2" t="s">
        <v>222</v>
      </c>
      <c r="B18" s="80" t="s">
        <v>223</v>
      </c>
      <c r="C18" s="31" t="s">
        <v>909</v>
      </c>
      <c r="D18" s="64" t="s">
        <v>910</v>
      </c>
      <c r="E18" s="4" t="s">
        <v>907</v>
      </c>
      <c r="F18" s="64" t="s">
        <v>908</v>
      </c>
      <c r="G18" s="63">
        <v>22758.51</v>
      </c>
      <c r="H18" s="2"/>
      <c r="I18" s="2"/>
      <c r="J18" s="2"/>
      <c r="K18" s="2"/>
      <c r="L18" s="121"/>
      <c r="M18" s="2"/>
      <c r="N18" s="2"/>
      <c r="O18" s="92"/>
      <c r="P18" s="92"/>
      <c r="Q18" s="92"/>
      <c r="R18" s="92"/>
      <c r="S18" s="92"/>
      <c r="T18" s="76"/>
    </row>
    <row r="19" spans="1:20" ht="36.75" x14ac:dyDescent="0.25">
      <c r="A19" s="2" t="s">
        <v>465</v>
      </c>
      <c r="B19" s="80" t="s">
        <v>466</v>
      </c>
      <c r="C19" s="31" t="s">
        <v>911</v>
      </c>
      <c r="D19" s="64" t="s">
        <v>912</v>
      </c>
      <c r="E19" s="4" t="s">
        <v>913</v>
      </c>
      <c r="F19" s="64" t="s">
        <v>914</v>
      </c>
      <c r="G19" s="63">
        <v>672</v>
      </c>
      <c r="H19" s="2"/>
      <c r="I19" s="2"/>
      <c r="J19" s="2"/>
      <c r="K19" s="2"/>
      <c r="L19" s="121"/>
      <c r="M19" s="2"/>
      <c r="N19" s="2"/>
      <c r="O19" s="92"/>
      <c r="P19" s="92"/>
      <c r="Q19" s="92"/>
      <c r="R19" s="92"/>
      <c r="S19" s="92"/>
      <c r="T19" s="76"/>
    </row>
    <row r="20" spans="1:20" ht="24.75" x14ac:dyDescent="0.25">
      <c r="A20" s="2" t="s">
        <v>75</v>
      </c>
      <c r="B20" s="80" t="s">
        <v>76</v>
      </c>
      <c r="C20" s="31" t="s">
        <v>915</v>
      </c>
      <c r="D20" s="64" t="s">
        <v>886</v>
      </c>
      <c r="E20" s="4" t="s">
        <v>916</v>
      </c>
      <c r="F20" s="64" t="s">
        <v>917</v>
      </c>
      <c r="G20" s="63">
        <v>675</v>
      </c>
      <c r="H20" s="2"/>
      <c r="I20" s="2"/>
      <c r="J20" s="2"/>
      <c r="K20" s="2"/>
      <c r="L20" s="121"/>
      <c r="M20" s="2"/>
      <c r="N20" s="2"/>
      <c r="O20" s="92"/>
      <c r="P20" s="92"/>
      <c r="Q20" s="92"/>
      <c r="R20" s="92"/>
      <c r="S20" s="92"/>
      <c r="T20" s="76"/>
    </row>
    <row r="21" spans="1:20" ht="24.75" x14ac:dyDescent="0.25">
      <c r="A21" s="2" t="s">
        <v>75</v>
      </c>
      <c r="B21" s="80" t="s">
        <v>76</v>
      </c>
      <c r="C21" s="31" t="s">
        <v>918</v>
      </c>
      <c r="D21" s="64" t="s">
        <v>886</v>
      </c>
      <c r="E21" s="4" t="s">
        <v>916</v>
      </c>
      <c r="F21" s="64" t="s">
        <v>917</v>
      </c>
      <c r="G21" s="63">
        <v>1653</v>
      </c>
      <c r="H21" s="2"/>
      <c r="I21" s="2"/>
      <c r="J21" s="2"/>
      <c r="K21" s="2"/>
      <c r="L21" s="121"/>
      <c r="M21" s="2"/>
      <c r="N21" s="2"/>
      <c r="O21" s="92"/>
      <c r="P21" s="92"/>
      <c r="Q21" s="92"/>
      <c r="R21" s="92"/>
      <c r="S21" s="92"/>
      <c r="T21" s="76"/>
    </row>
    <row r="22" spans="1:20" ht="24.75" x14ac:dyDescent="0.25">
      <c r="A22" s="2" t="s">
        <v>82</v>
      </c>
      <c r="B22" s="80" t="s">
        <v>83</v>
      </c>
      <c r="C22" s="31" t="s">
        <v>919</v>
      </c>
      <c r="D22" s="64" t="s">
        <v>920</v>
      </c>
      <c r="E22" s="4" t="s">
        <v>921</v>
      </c>
      <c r="F22" s="64" t="s">
        <v>922</v>
      </c>
      <c r="G22" s="63">
        <v>1300</v>
      </c>
      <c r="H22" s="2"/>
      <c r="I22" s="2"/>
      <c r="J22" s="2"/>
      <c r="K22" s="2"/>
      <c r="L22" s="121"/>
      <c r="M22" s="2"/>
      <c r="N22" s="2"/>
      <c r="O22" s="92"/>
      <c r="P22" s="92"/>
      <c r="Q22" s="92"/>
      <c r="R22" s="92"/>
      <c r="S22" s="92"/>
      <c r="T22" s="76"/>
    </row>
    <row r="23" spans="1:20" ht="24.75" x14ac:dyDescent="0.25">
      <c r="A23" s="2" t="s">
        <v>82</v>
      </c>
      <c r="B23" s="80" t="s">
        <v>83</v>
      </c>
      <c r="C23" s="31" t="s">
        <v>923</v>
      </c>
      <c r="D23" s="64" t="s">
        <v>924</v>
      </c>
      <c r="E23" s="4" t="s">
        <v>921</v>
      </c>
      <c r="F23" s="64" t="s">
        <v>922</v>
      </c>
      <c r="G23" s="63">
        <v>1300</v>
      </c>
      <c r="H23" s="2"/>
      <c r="I23" s="2"/>
      <c r="J23" s="2"/>
      <c r="K23" s="2"/>
      <c r="L23" s="121"/>
      <c r="M23" s="2"/>
      <c r="N23" s="2"/>
      <c r="O23" s="92"/>
      <c r="P23" s="92"/>
      <c r="Q23" s="92"/>
      <c r="R23" s="92"/>
      <c r="S23" s="92"/>
      <c r="T23" s="76"/>
    </row>
    <row r="24" spans="1:20" ht="36.75" x14ac:dyDescent="0.25">
      <c r="A24" s="2" t="s">
        <v>925</v>
      </c>
      <c r="B24" s="80" t="s">
        <v>926</v>
      </c>
      <c r="C24" s="31" t="s">
        <v>927</v>
      </c>
      <c r="D24" s="64" t="s">
        <v>700</v>
      </c>
      <c r="E24" s="4" t="s">
        <v>928</v>
      </c>
      <c r="F24" s="64" t="s">
        <v>929</v>
      </c>
      <c r="G24" s="63">
        <v>944000</v>
      </c>
      <c r="H24" s="2"/>
      <c r="I24" s="2"/>
      <c r="J24" s="2"/>
      <c r="K24" s="2"/>
      <c r="L24" s="121"/>
      <c r="M24" s="2"/>
      <c r="N24" s="2"/>
      <c r="O24" s="92"/>
      <c r="P24" s="75"/>
      <c r="Q24" s="119"/>
      <c r="R24" s="92"/>
      <c r="S24" s="92"/>
      <c r="T24" s="76"/>
    </row>
    <row r="25" spans="1:20" ht="24.75" x14ac:dyDescent="0.25">
      <c r="A25" s="2" t="s">
        <v>677</v>
      </c>
      <c r="B25" s="80" t="s">
        <v>930</v>
      </c>
      <c r="C25" s="31" t="s">
        <v>931</v>
      </c>
      <c r="D25" s="64" t="s">
        <v>932</v>
      </c>
      <c r="E25" s="4" t="s">
        <v>933</v>
      </c>
      <c r="F25" s="64" t="s">
        <v>934</v>
      </c>
      <c r="G25" s="63">
        <v>190000</v>
      </c>
      <c r="H25" s="2"/>
      <c r="I25" s="2"/>
      <c r="J25" s="2"/>
      <c r="K25" s="2"/>
      <c r="L25" s="121"/>
      <c r="M25" s="2"/>
      <c r="N25" s="2"/>
      <c r="O25" s="92"/>
      <c r="P25" s="92"/>
      <c r="Q25" s="92"/>
      <c r="R25" s="92"/>
      <c r="S25" s="92"/>
      <c r="T25" s="76"/>
    </row>
    <row r="26" spans="1:20" ht="36.75" x14ac:dyDescent="0.25">
      <c r="A26" s="2" t="s">
        <v>935</v>
      </c>
      <c r="B26" s="80" t="s">
        <v>936</v>
      </c>
      <c r="C26" s="31" t="s">
        <v>937</v>
      </c>
      <c r="D26" s="64" t="s">
        <v>938</v>
      </c>
      <c r="E26" s="4" t="s">
        <v>939</v>
      </c>
      <c r="F26" s="64" t="s">
        <v>940</v>
      </c>
      <c r="G26" s="63">
        <v>200000.01</v>
      </c>
      <c r="H26" s="2"/>
      <c r="I26" s="2"/>
      <c r="J26" s="2"/>
      <c r="K26" s="2"/>
      <c r="L26" s="121"/>
      <c r="M26" s="2"/>
      <c r="N26" s="2"/>
      <c r="O26" s="92"/>
      <c r="P26" s="122"/>
      <c r="Q26" s="92"/>
      <c r="R26" s="92"/>
      <c r="S26" s="92"/>
      <c r="T26" s="76"/>
    </row>
    <row r="27" spans="1:20" ht="36.75" x14ac:dyDescent="0.25">
      <c r="A27" s="2" t="s">
        <v>941</v>
      </c>
      <c r="B27" s="80" t="s">
        <v>942</v>
      </c>
      <c r="C27" s="31" t="s">
        <v>943</v>
      </c>
      <c r="D27" s="64" t="s">
        <v>944</v>
      </c>
      <c r="E27" s="4" t="s">
        <v>945</v>
      </c>
      <c r="F27" s="64" t="s">
        <v>946</v>
      </c>
      <c r="G27" s="63">
        <v>158568.4</v>
      </c>
      <c r="H27" s="2"/>
      <c r="I27" s="2"/>
      <c r="J27" s="2"/>
      <c r="K27" s="2"/>
      <c r="L27" s="121"/>
      <c r="M27" s="2"/>
      <c r="N27" s="2"/>
      <c r="O27" s="92"/>
      <c r="Q27" s="92"/>
      <c r="R27" s="92"/>
      <c r="S27" s="92"/>
      <c r="T27" s="76"/>
    </row>
    <row r="28" spans="1:20" ht="24.75" x14ac:dyDescent="0.25">
      <c r="A28" s="2" t="s">
        <v>320</v>
      </c>
      <c r="B28" s="80" t="s">
        <v>321</v>
      </c>
      <c r="C28" s="31" t="s">
        <v>947</v>
      </c>
      <c r="D28" s="64" t="s">
        <v>948</v>
      </c>
      <c r="E28" s="4" t="s">
        <v>949</v>
      </c>
      <c r="F28" s="64" t="s">
        <v>950</v>
      </c>
      <c r="G28" s="63">
        <v>26550</v>
      </c>
      <c r="H28" s="2"/>
      <c r="I28" s="2"/>
      <c r="J28" s="2"/>
      <c r="K28" s="2"/>
      <c r="L28" s="121"/>
      <c r="M28" s="2"/>
      <c r="N28" s="2"/>
      <c r="O28" s="92"/>
      <c r="P28" s="92"/>
      <c r="Q28" s="92"/>
      <c r="R28" s="92"/>
      <c r="S28" s="92"/>
      <c r="T28" s="76"/>
    </row>
    <row r="29" spans="1:20" ht="36.75" x14ac:dyDescent="0.25">
      <c r="A29" s="2" t="s">
        <v>320</v>
      </c>
      <c r="B29" s="80" t="s">
        <v>321</v>
      </c>
      <c r="C29" s="31" t="s">
        <v>951</v>
      </c>
      <c r="D29" s="64" t="s">
        <v>865</v>
      </c>
      <c r="E29" s="4" t="s">
        <v>952</v>
      </c>
      <c r="F29" s="64" t="s">
        <v>953</v>
      </c>
      <c r="G29" s="63">
        <v>4153.6000000000004</v>
      </c>
      <c r="H29" s="2"/>
      <c r="I29" s="2"/>
      <c r="J29" s="2"/>
      <c r="K29" s="2"/>
      <c r="L29" s="121"/>
      <c r="M29" s="2"/>
      <c r="N29" s="2"/>
      <c r="O29" s="92"/>
      <c r="P29" s="92"/>
      <c r="Q29" s="92"/>
      <c r="R29" s="92"/>
      <c r="S29" s="92"/>
      <c r="T29" s="76"/>
    </row>
    <row r="30" spans="1:20" ht="24.75" x14ac:dyDescent="0.25">
      <c r="A30" s="2" t="s">
        <v>954</v>
      </c>
      <c r="B30" s="80" t="s">
        <v>955</v>
      </c>
      <c r="C30" s="31" t="s">
        <v>956</v>
      </c>
      <c r="D30" s="64" t="s">
        <v>948</v>
      </c>
      <c r="E30" s="4" t="s">
        <v>957</v>
      </c>
      <c r="F30" s="64" t="s">
        <v>958</v>
      </c>
      <c r="G30" s="63">
        <v>46591.12</v>
      </c>
      <c r="H30" s="2"/>
      <c r="I30" s="2"/>
      <c r="J30" s="2"/>
      <c r="K30" s="2"/>
      <c r="L30" s="121"/>
      <c r="M30" s="2"/>
      <c r="N30" s="2"/>
      <c r="O30" s="92"/>
      <c r="P30" s="92"/>
      <c r="Q30" s="92"/>
      <c r="R30" s="92"/>
      <c r="S30" s="92"/>
      <c r="T30" s="76"/>
    </row>
    <row r="31" spans="1:20" x14ac:dyDescent="0.25">
      <c r="A31" s="2" t="s">
        <v>959</v>
      </c>
      <c r="B31" s="80" t="s">
        <v>960</v>
      </c>
      <c r="C31" s="31" t="s">
        <v>961</v>
      </c>
      <c r="D31" s="64" t="s">
        <v>948</v>
      </c>
      <c r="E31" s="4" t="s">
        <v>962</v>
      </c>
      <c r="F31" s="64" t="s">
        <v>963</v>
      </c>
      <c r="G31" s="63">
        <v>75225</v>
      </c>
      <c r="H31" s="2"/>
      <c r="I31" s="2"/>
      <c r="J31" s="2"/>
      <c r="K31" s="2"/>
      <c r="L31" s="121"/>
      <c r="M31" s="2"/>
      <c r="N31" s="2"/>
      <c r="O31" s="92"/>
      <c r="P31" s="92"/>
      <c r="Q31" s="92"/>
      <c r="R31" s="92"/>
      <c r="S31" s="92"/>
      <c r="T31" s="76"/>
    </row>
    <row r="32" spans="1:20" ht="36.75" x14ac:dyDescent="0.25">
      <c r="A32" s="2" t="s">
        <v>254</v>
      </c>
      <c r="B32" s="80" t="s">
        <v>255</v>
      </c>
      <c r="C32" s="31">
        <v>25298</v>
      </c>
      <c r="D32" s="64" t="s">
        <v>889</v>
      </c>
      <c r="E32" s="4" t="s">
        <v>964</v>
      </c>
      <c r="F32" s="64" t="s">
        <v>965</v>
      </c>
      <c r="G32" s="63">
        <v>19613.7</v>
      </c>
      <c r="H32" s="2"/>
      <c r="I32" s="2"/>
      <c r="J32" s="2"/>
      <c r="K32" s="2"/>
      <c r="L32" s="121"/>
      <c r="M32" s="2"/>
      <c r="N32" s="2"/>
      <c r="O32" s="92"/>
      <c r="P32" s="92"/>
      <c r="Q32" s="92"/>
      <c r="R32" s="92"/>
      <c r="S32" s="92"/>
      <c r="T32" s="76"/>
    </row>
    <row r="33" spans="1:20" ht="24.75" x14ac:dyDescent="0.25">
      <c r="A33" s="2" t="s">
        <v>88</v>
      </c>
      <c r="B33" s="80" t="s">
        <v>89</v>
      </c>
      <c r="C33" s="31" t="s">
        <v>966</v>
      </c>
      <c r="D33" s="64" t="s">
        <v>967</v>
      </c>
      <c r="E33" s="4" t="s">
        <v>968</v>
      </c>
      <c r="F33" s="64" t="s">
        <v>969</v>
      </c>
      <c r="G33" s="63">
        <v>48153.2</v>
      </c>
      <c r="H33" s="2"/>
      <c r="I33" s="2"/>
      <c r="J33" s="2"/>
      <c r="K33" s="2"/>
      <c r="L33" s="121"/>
      <c r="M33" s="2"/>
      <c r="N33" s="2"/>
      <c r="O33" s="92"/>
      <c r="P33" s="92"/>
      <c r="Q33" s="92"/>
      <c r="R33" s="92"/>
      <c r="S33" s="92"/>
      <c r="T33" s="76"/>
    </row>
    <row r="34" spans="1:20" ht="24.75" x14ac:dyDescent="0.25">
      <c r="A34" s="2" t="s">
        <v>88</v>
      </c>
      <c r="B34" s="80" t="s">
        <v>89</v>
      </c>
      <c r="C34" s="31" t="s">
        <v>970</v>
      </c>
      <c r="D34" s="64" t="s">
        <v>967</v>
      </c>
      <c r="E34" s="4" t="s">
        <v>968</v>
      </c>
      <c r="F34" s="64" t="s">
        <v>969</v>
      </c>
      <c r="G34" s="63">
        <v>84542</v>
      </c>
      <c r="H34" s="2"/>
      <c r="I34" s="2"/>
      <c r="J34" s="2"/>
      <c r="K34" s="2"/>
      <c r="L34" s="121"/>
      <c r="M34" s="2"/>
      <c r="N34" s="2"/>
      <c r="O34" s="92"/>
      <c r="P34" s="92"/>
      <c r="Q34" s="92"/>
      <c r="R34" s="92"/>
      <c r="S34" s="92"/>
      <c r="T34" s="76"/>
    </row>
    <row r="35" spans="1:20" ht="24.75" x14ac:dyDescent="0.25">
      <c r="A35" s="2" t="s">
        <v>88</v>
      </c>
      <c r="B35" s="80" t="s">
        <v>89</v>
      </c>
      <c r="C35" s="31" t="s">
        <v>971</v>
      </c>
      <c r="D35" s="64" t="s">
        <v>967</v>
      </c>
      <c r="E35" s="4" t="s">
        <v>968</v>
      </c>
      <c r="F35" s="64" t="s">
        <v>969</v>
      </c>
      <c r="G35" s="63">
        <v>97288.56</v>
      </c>
      <c r="H35" s="2"/>
      <c r="I35" s="2"/>
      <c r="J35" s="2"/>
      <c r="K35" s="2"/>
      <c r="L35" s="121"/>
      <c r="M35" s="2"/>
      <c r="N35" s="2"/>
      <c r="O35" s="92"/>
      <c r="P35" s="92"/>
      <c r="Q35" s="92"/>
      <c r="R35" s="92"/>
      <c r="S35" s="92"/>
      <c r="T35" s="76"/>
    </row>
    <row r="36" spans="1:20" ht="24.75" x14ac:dyDescent="0.25">
      <c r="A36" s="2" t="s">
        <v>88</v>
      </c>
      <c r="B36" s="80" t="s">
        <v>89</v>
      </c>
      <c r="C36" s="31" t="s">
        <v>972</v>
      </c>
      <c r="D36" s="64" t="s">
        <v>973</v>
      </c>
      <c r="E36" s="4" t="s">
        <v>968</v>
      </c>
      <c r="F36" s="64" t="s">
        <v>969</v>
      </c>
      <c r="G36" s="63">
        <v>161460.64000000001</v>
      </c>
      <c r="H36" s="2"/>
      <c r="I36" s="2"/>
      <c r="J36" s="2"/>
      <c r="K36" s="2"/>
      <c r="L36" s="121"/>
      <c r="M36" s="2"/>
      <c r="N36" s="2"/>
      <c r="O36" s="92"/>
      <c r="P36" s="92"/>
      <c r="Q36" s="92"/>
      <c r="R36" s="92"/>
      <c r="S36" s="92"/>
      <c r="T36" s="76"/>
    </row>
    <row r="37" spans="1:20" ht="24.75" x14ac:dyDescent="0.25">
      <c r="A37" s="2" t="s">
        <v>222</v>
      </c>
      <c r="B37" s="80" t="s">
        <v>223</v>
      </c>
      <c r="C37" s="31" t="s">
        <v>974</v>
      </c>
      <c r="D37" s="64" t="s">
        <v>408</v>
      </c>
      <c r="E37" s="4" t="s">
        <v>975</v>
      </c>
      <c r="F37" s="64" t="s">
        <v>976</v>
      </c>
      <c r="G37" s="63">
        <v>35076.9</v>
      </c>
      <c r="H37" s="2"/>
      <c r="I37" s="2"/>
      <c r="J37" s="2"/>
      <c r="K37" s="2"/>
      <c r="L37" s="121"/>
      <c r="M37" s="2"/>
      <c r="N37" s="2"/>
      <c r="O37" s="92"/>
      <c r="P37" s="92"/>
      <c r="Q37" s="92"/>
      <c r="R37" s="92"/>
      <c r="S37" s="92"/>
      <c r="T37" s="76"/>
    </row>
    <row r="38" spans="1:20" ht="48.75" x14ac:dyDescent="0.25">
      <c r="A38" s="2" t="s">
        <v>977</v>
      </c>
      <c r="B38" s="80" t="s">
        <v>978</v>
      </c>
      <c r="C38" s="31" t="s">
        <v>390</v>
      </c>
      <c r="D38" s="64" t="s">
        <v>979</v>
      </c>
      <c r="E38" s="4" t="s">
        <v>980</v>
      </c>
      <c r="F38" s="64" t="s">
        <v>981</v>
      </c>
      <c r="G38" s="63">
        <v>1375000</v>
      </c>
      <c r="H38" s="2"/>
      <c r="I38" s="2"/>
      <c r="J38" s="2"/>
      <c r="K38" s="2"/>
      <c r="L38" s="121"/>
      <c r="M38" s="2"/>
      <c r="N38" s="2"/>
      <c r="O38" s="92"/>
      <c r="P38" s="92"/>
      <c r="Q38" s="92"/>
      <c r="R38" s="92"/>
      <c r="S38" s="92"/>
      <c r="T38" s="76"/>
    </row>
    <row r="39" spans="1:20" ht="48.75" x14ac:dyDescent="0.25">
      <c r="A39" s="2" t="s">
        <v>977</v>
      </c>
      <c r="B39" s="80" t="s">
        <v>978</v>
      </c>
      <c r="C39" s="31" t="s">
        <v>982</v>
      </c>
      <c r="D39" s="64" t="s">
        <v>983</v>
      </c>
      <c r="E39" s="4" t="s">
        <v>980</v>
      </c>
      <c r="F39" s="64" t="s">
        <v>981</v>
      </c>
      <c r="G39" s="63">
        <v>250000</v>
      </c>
      <c r="H39" s="2"/>
      <c r="I39" s="2"/>
      <c r="J39" s="2"/>
      <c r="K39" s="2"/>
      <c r="L39" s="121"/>
      <c r="M39" s="2"/>
      <c r="N39" s="2"/>
      <c r="O39" s="92"/>
      <c r="P39" s="92"/>
      <c r="Q39" s="92"/>
      <c r="R39" s="92"/>
      <c r="S39" s="92"/>
      <c r="T39" s="76"/>
    </row>
    <row r="40" spans="1:20" ht="36.75" x14ac:dyDescent="0.25">
      <c r="A40" s="2" t="s">
        <v>123</v>
      </c>
      <c r="B40" s="80" t="s">
        <v>124</v>
      </c>
      <c r="C40" s="31" t="s">
        <v>984</v>
      </c>
      <c r="D40" s="64" t="s">
        <v>924</v>
      </c>
      <c r="E40" s="4" t="s">
        <v>985</v>
      </c>
      <c r="F40" s="64" t="s">
        <v>986</v>
      </c>
      <c r="G40" s="63">
        <v>268048.62</v>
      </c>
      <c r="H40" s="2"/>
      <c r="I40" s="2"/>
      <c r="J40" s="2"/>
      <c r="K40" s="2"/>
      <c r="L40" s="121"/>
      <c r="M40" s="2"/>
      <c r="N40" s="2"/>
      <c r="O40" s="92"/>
      <c r="P40" s="92"/>
      <c r="Q40" s="92"/>
      <c r="R40" s="92"/>
      <c r="S40" s="92"/>
      <c r="T40" s="76"/>
    </row>
    <row r="41" spans="1:20" ht="24.75" x14ac:dyDescent="0.25">
      <c r="A41" s="2" t="s">
        <v>987</v>
      </c>
      <c r="B41" s="80" t="s">
        <v>988</v>
      </c>
      <c r="C41" s="31" t="s">
        <v>989</v>
      </c>
      <c r="D41" s="64" t="s">
        <v>990</v>
      </c>
      <c r="E41" s="4" t="s">
        <v>991</v>
      </c>
      <c r="F41" s="64" t="s">
        <v>992</v>
      </c>
      <c r="G41" s="63">
        <v>33128.19</v>
      </c>
      <c r="H41" s="2"/>
      <c r="I41" s="2"/>
      <c r="J41" s="2"/>
      <c r="K41" s="2"/>
      <c r="L41" s="121"/>
      <c r="M41" s="2"/>
      <c r="N41" s="2"/>
      <c r="O41" s="92"/>
      <c r="P41" s="92"/>
      <c r="Q41" s="92"/>
      <c r="R41" s="92"/>
      <c r="S41" s="92"/>
      <c r="T41" s="76"/>
    </row>
    <row r="42" spans="1:20" ht="48.75" x14ac:dyDescent="0.25">
      <c r="A42" s="2" t="s">
        <v>138</v>
      </c>
      <c r="B42" s="80" t="s">
        <v>139</v>
      </c>
      <c r="C42" s="31" t="s">
        <v>771</v>
      </c>
      <c r="D42" s="64" t="s">
        <v>993</v>
      </c>
      <c r="E42" s="4" t="s">
        <v>994</v>
      </c>
      <c r="F42" s="64" t="s">
        <v>995</v>
      </c>
      <c r="G42" s="63">
        <v>138646.28</v>
      </c>
      <c r="H42" s="2"/>
      <c r="I42" s="2"/>
      <c r="J42" s="2"/>
      <c r="K42" s="2"/>
      <c r="L42" s="121"/>
      <c r="M42" s="2"/>
      <c r="N42" s="2"/>
      <c r="O42" s="92"/>
      <c r="P42" s="92"/>
      <c r="Q42" s="92"/>
      <c r="R42" s="92"/>
      <c r="S42" s="92"/>
      <c r="T42" s="76"/>
    </row>
    <row r="43" spans="1:20" ht="48.75" x14ac:dyDescent="0.25">
      <c r="A43" s="2" t="s">
        <v>144</v>
      </c>
      <c r="B43" s="80" t="s">
        <v>145</v>
      </c>
      <c r="C43" s="31" t="s">
        <v>797</v>
      </c>
      <c r="D43" s="64" t="s">
        <v>979</v>
      </c>
      <c r="E43" s="4" t="s">
        <v>996</v>
      </c>
      <c r="F43" s="64" t="s">
        <v>997</v>
      </c>
      <c r="G43" s="63">
        <v>210741.66</v>
      </c>
      <c r="H43" s="2"/>
      <c r="I43" s="2"/>
      <c r="J43" s="2"/>
      <c r="K43" s="2"/>
      <c r="L43" s="121"/>
      <c r="M43" s="2"/>
      <c r="N43" s="2"/>
      <c r="O43" s="92"/>
      <c r="P43" s="92"/>
      <c r="Q43" s="92"/>
      <c r="R43" s="92"/>
      <c r="S43" s="92"/>
      <c r="T43" s="76"/>
    </row>
    <row r="44" spans="1:20" ht="48.75" x14ac:dyDescent="0.25">
      <c r="A44" s="2" t="s">
        <v>155</v>
      </c>
      <c r="B44" s="80" t="s">
        <v>156</v>
      </c>
      <c r="C44" s="31" t="s">
        <v>998</v>
      </c>
      <c r="D44" s="64" t="s">
        <v>886</v>
      </c>
      <c r="E44" s="4" t="s">
        <v>999</v>
      </c>
      <c r="F44" s="64" t="s">
        <v>1000</v>
      </c>
      <c r="G44" s="63">
        <v>110916.67</v>
      </c>
      <c r="H44" s="2"/>
      <c r="I44" s="2"/>
      <c r="J44" s="2"/>
      <c r="K44" s="2"/>
      <c r="L44" s="121"/>
      <c r="M44" s="2"/>
      <c r="N44" s="2"/>
      <c r="O44" s="92"/>
      <c r="P44" s="92"/>
      <c r="Q44" s="92"/>
      <c r="R44" s="92"/>
      <c r="S44" s="92"/>
      <c r="T44" s="76"/>
    </row>
    <row r="45" spans="1:20" ht="48.75" x14ac:dyDescent="0.25">
      <c r="A45" s="2" t="s">
        <v>155</v>
      </c>
      <c r="B45" s="80" t="s">
        <v>156</v>
      </c>
      <c r="C45" s="31" t="s">
        <v>1001</v>
      </c>
      <c r="D45" s="64" t="s">
        <v>886</v>
      </c>
      <c r="E45" s="4" t="s">
        <v>999</v>
      </c>
      <c r="F45" s="64" t="s">
        <v>1000</v>
      </c>
      <c r="G45" s="63">
        <v>110916.67</v>
      </c>
      <c r="H45" s="2"/>
      <c r="I45" s="2"/>
      <c r="J45" s="2"/>
      <c r="K45" s="2"/>
      <c r="L45" s="121"/>
      <c r="M45" s="2"/>
      <c r="N45" s="2"/>
      <c r="O45" s="92"/>
      <c r="P45" s="92"/>
      <c r="Q45" s="92"/>
      <c r="R45" s="92"/>
      <c r="S45" s="92"/>
      <c r="T45" s="76"/>
    </row>
    <row r="46" spans="1:20" ht="24.75" x14ac:dyDescent="0.25">
      <c r="A46" s="2" t="s">
        <v>1002</v>
      </c>
      <c r="B46" s="80" t="s">
        <v>1003</v>
      </c>
      <c r="C46" s="31" t="s">
        <v>1004</v>
      </c>
      <c r="D46" s="64" t="s">
        <v>990</v>
      </c>
      <c r="E46" s="4" t="s">
        <v>1005</v>
      </c>
      <c r="F46" s="64" t="s">
        <v>1006</v>
      </c>
      <c r="G46" s="63">
        <v>60233.07</v>
      </c>
      <c r="H46" s="2"/>
      <c r="I46" s="2"/>
      <c r="J46" s="2"/>
      <c r="K46" s="2"/>
      <c r="L46" s="121"/>
      <c r="M46" s="2"/>
      <c r="N46" s="2"/>
      <c r="O46" s="92"/>
      <c r="P46" s="92"/>
      <c r="Q46" s="92"/>
      <c r="R46" s="92"/>
      <c r="S46" s="92"/>
      <c r="T46" s="76"/>
    </row>
    <row r="47" spans="1:20" ht="24.75" x14ac:dyDescent="0.25">
      <c r="A47" s="2" t="s">
        <v>405</v>
      </c>
      <c r="B47" s="80" t="s">
        <v>406</v>
      </c>
      <c r="C47" s="31" t="s">
        <v>1007</v>
      </c>
      <c r="D47" s="64" t="s">
        <v>1008</v>
      </c>
      <c r="E47" s="4" t="s">
        <v>1009</v>
      </c>
      <c r="F47" s="64" t="s">
        <v>1010</v>
      </c>
      <c r="G47" s="63">
        <v>37727.17</v>
      </c>
      <c r="H47" s="2"/>
      <c r="I47" s="2"/>
      <c r="J47" s="2"/>
      <c r="K47" s="2"/>
      <c r="L47" s="121"/>
      <c r="M47" s="2"/>
      <c r="N47" s="2"/>
      <c r="O47" s="92"/>
      <c r="P47" s="92"/>
      <c r="Q47" s="92"/>
      <c r="R47" s="92"/>
      <c r="S47" s="92"/>
      <c r="T47" s="76"/>
    </row>
    <row r="48" spans="1:20" ht="48.75" x14ac:dyDescent="0.25">
      <c r="A48" s="2" t="s">
        <v>503</v>
      </c>
      <c r="B48" s="80" t="s">
        <v>504</v>
      </c>
      <c r="C48" s="31" t="s">
        <v>989</v>
      </c>
      <c r="D48" s="64" t="s">
        <v>1011</v>
      </c>
      <c r="E48" s="4" t="s">
        <v>1012</v>
      </c>
      <c r="F48" s="64" t="s">
        <v>1013</v>
      </c>
      <c r="G48" s="63">
        <v>91066.5</v>
      </c>
      <c r="H48" s="2"/>
      <c r="I48" s="2"/>
      <c r="J48" s="2"/>
      <c r="K48" s="2"/>
      <c r="L48" s="121"/>
      <c r="M48" s="2"/>
      <c r="N48" s="2"/>
      <c r="O48" s="92"/>
      <c r="P48" s="92"/>
      <c r="Q48" s="92"/>
      <c r="R48" s="92"/>
      <c r="S48" s="92"/>
      <c r="T48" s="76"/>
    </row>
    <row r="49" spans="1:20" ht="48.75" x14ac:dyDescent="0.25">
      <c r="A49" s="2" t="s">
        <v>1014</v>
      </c>
      <c r="B49" s="80" t="s">
        <v>1015</v>
      </c>
      <c r="C49" s="31" t="s">
        <v>1016</v>
      </c>
      <c r="D49" s="64" t="s">
        <v>1011</v>
      </c>
      <c r="E49" s="4" t="s">
        <v>1017</v>
      </c>
      <c r="F49" s="64" t="s">
        <v>1018</v>
      </c>
      <c r="G49" s="63">
        <v>160781.26999999999</v>
      </c>
      <c r="H49" s="2"/>
      <c r="I49" s="2"/>
      <c r="J49" s="2"/>
      <c r="K49" s="2"/>
      <c r="L49" s="121"/>
      <c r="M49" s="2"/>
      <c r="N49" s="2"/>
      <c r="O49" s="92"/>
      <c r="P49" s="92"/>
      <c r="Q49" s="92"/>
      <c r="R49" s="92"/>
      <c r="S49" s="92"/>
      <c r="T49" s="76"/>
    </row>
    <row r="50" spans="1:20" ht="24.75" x14ac:dyDescent="0.25">
      <c r="A50" s="2" t="s">
        <v>171</v>
      </c>
      <c r="B50" s="80" t="s">
        <v>172</v>
      </c>
      <c r="C50" s="31" t="s">
        <v>375</v>
      </c>
      <c r="D50" s="64" t="s">
        <v>932</v>
      </c>
      <c r="E50" s="4" t="s">
        <v>1019</v>
      </c>
      <c r="F50" s="64" t="s">
        <v>1020</v>
      </c>
      <c r="G50" s="63">
        <v>22675.98</v>
      </c>
      <c r="H50" s="2"/>
      <c r="I50" s="2"/>
      <c r="J50" s="2"/>
      <c r="K50" s="2"/>
      <c r="L50" s="121"/>
      <c r="M50" s="2"/>
      <c r="N50" s="2"/>
      <c r="O50" s="92"/>
      <c r="P50" s="92"/>
      <c r="Q50" s="92"/>
      <c r="R50" s="92"/>
      <c r="S50" s="92"/>
      <c r="T50" s="76"/>
    </row>
    <row r="51" spans="1:20" ht="24.75" x14ac:dyDescent="0.25">
      <c r="A51" s="2" t="s">
        <v>186</v>
      </c>
      <c r="B51" s="80" t="s">
        <v>187</v>
      </c>
      <c r="C51" s="31" t="s">
        <v>514</v>
      </c>
      <c r="D51" s="64" t="s">
        <v>329</v>
      </c>
      <c r="E51" s="4" t="s">
        <v>515</v>
      </c>
      <c r="F51" s="64" t="s">
        <v>516</v>
      </c>
      <c r="G51" s="63">
        <v>42215.74</v>
      </c>
      <c r="H51" s="2"/>
      <c r="I51" s="2"/>
      <c r="J51" s="2"/>
      <c r="K51" s="2"/>
      <c r="L51" s="121"/>
      <c r="M51" s="2"/>
      <c r="N51" s="2"/>
      <c r="O51" s="92"/>
      <c r="P51" s="92"/>
      <c r="Q51" s="92"/>
      <c r="R51" s="92"/>
      <c r="S51" s="92"/>
      <c r="T51" s="76"/>
    </row>
    <row r="52" spans="1:20" ht="24.75" x14ac:dyDescent="0.25">
      <c r="A52" s="2" t="s">
        <v>191</v>
      </c>
      <c r="B52" s="80" t="s">
        <v>192</v>
      </c>
      <c r="C52" s="31" t="s">
        <v>1021</v>
      </c>
      <c r="D52" s="64" t="s">
        <v>912</v>
      </c>
      <c r="E52" s="4" t="s">
        <v>1022</v>
      </c>
      <c r="F52" s="64" t="s">
        <v>1023</v>
      </c>
      <c r="G52" s="63">
        <v>65861.22</v>
      </c>
      <c r="H52" s="2"/>
      <c r="I52" s="2"/>
      <c r="J52" s="2"/>
      <c r="K52" s="2"/>
      <c r="L52" s="121"/>
      <c r="M52" s="2"/>
      <c r="N52" s="2"/>
      <c r="O52" s="92"/>
      <c r="P52" s="92"/>
      <c r="Q52" s="92"/>
      <c r="R52" s="92"/>
      <c r="S52" s="92"/>
      <c r="T52" s="76"/>
    </row>
    <row r="53" spans="1:20" ht="48.75" x14ac:dyDescent="0.25">
      <c r="A53" s="2" t="s">
        <v>1024</v>
      </c>
      <c r="B53" s="80" t="s">
        <v>1025</v>
      </c>
      <c r="C53" s="31" t="s">
        <v>1026</v>
      </c>
      <c r="D53" s="64" t="s">
        <v>836</v>
      </c>
      <c r="E53" s="4" t="s">
        <v>1027</v>
      </c>
      <c r="F53" s="64" t="s">
        <v>1028</v>
      </c>
      <c r="G53" s="63">
        <v>189311.07</v>
      </c>
      <c r="H53" s="2"/>
      <c r="I53" s="2"/>
      <c r="J53" s="2"/>
      <c r="K53" s="2"/>
      <c r="L53" s="121"/>
      <c r="M53" s="2"/>
      <c r="N53" s="2"/>
      <c r="O53" s="92"/>
      <c r="P53" s="92"/>
      <c r="Q53" s="92"/>
      <c r="R53" s="92"/>
      <c r="S53" s="92"/>
      <c r="T53" s="76"/>
    </row>
    <row r="54" spans="1:20" ht="24.75" x14ac:dyDescent="0.25">
      <c r="A54" s="2" t="s">
        <v>536</v>
      </c>
      <c r="B54" s="80" t="s">
        <v>537</v>
      </c>
      <c r="C54" s="31" t="s">
        <v>1029</v>
      </c>
      <c r="D54" s="64" t="s">
        <v>1030</v>
      </c>
      <c r="E54" s="4" t="s">
        <v>1031</v>
      </c>
      <c r="F54" s="64" t="s">
        <v>1032</v>
      </c>
      <c r="G54" s="63">
        <v>42517.45</v>
      </c>
      <c r="H54" s="2"/>
      <c r="I54" s="2"/>
      <c r="J54" s="2"/>
      <c r="K54" s="2"/>
      <c r="L54" s="121"/>
      <c r="M54" s="2"/>
      <c r="N54" s="2"/>
      <c r="O54" s="92"/>
      <c r="P54" s="92"/>
      <c r="Q54" s="92"/>
      <c r="R54" s="92"/>
      <c r="S54" s="92"/>
      <c r="T54" s="76"/>
    </row>
    <row r="55" spans="1:20" ht="36.75" x14ac:dyDescent="0.25">
      <c r="A55" s="2" t="s">
        <v>1033</v>
      </c>
      <c r="B55" s="80" t="s">
        <v>1034</v>
      </c>
      <c r="C55" s="31" t="s">
        <v>1035</v>
      </c>
      <c r="D55" s="64" t="s">
        <v>778</v>
      </c>
      <c r="E55" s="4" t="s">
        <v>1036</v>
      </c>
      <c r="F55" s="64" t="s">
        <v>1037</v>
      </c>
      <c r="G55" s="63">
        <v>98655.38</v>
      </c>
      <c r="H55" s="2"/>
      <c r="I55" s="2"/>
      <c r="J55" s="2"/>
      <c r="K55" s="2"/>
      <c r="L55" s="121"/>
      <c r="M55" s="2"/>
      <c r="N55" s="2"/>
      <c r="O55" s="92"/>
      <c r="P55" s="92"/>
      <c r="Q55" s="92"/>
      <c r="R55" s="92"/>
      <c r="S55" s="92"/>
      <c r="T55" s="76"/>
    </row>
    <row r="56" spans="1:20" ht="36.75" x14ac:dyDescent="0.25">
      <c r="A56" s="2" t="s">
        <v>1033</v>
      </c>
      <c r="B56" s="80" t="s">
        <v>1034</v>
      </c>
      <c r="C56" s="31" t="s">
        <v>1038</v>
      </c>
      <c r="D56" s="64" t="s">
        <v>1039</v>
      </c>
      <c r="E56" s="4" t="s">
        <v>1040</v>
      </c>
      <c r="F56" s="64" t="s">
        <v>1041</v>
      </c>
      <c r="G56" s="63">
        <v>98655.38</v>
      </c>
      <c r="H56" s="2"/>
      <c r="I56" s="2"/>
      <c r="J56" s="2"/>
      <c r="K56" s="2"/>
      <c r="L56" s="121"/>
      <c r="M56" s="2"/>
      <c r="N56" s="2"/>
      <c r="O56" s="92"/>
      <c r="P56" s="92"/>
      <c r="Q56" s="92"/>
      <c r="R56" s="92"/>
      <c r="S56" s="92"/>
      <c r="T56" s="76"/>
    </row>
    <row r="57" spans="1:20" ht="36.75" x14ac:dyDescent="0.25">
      <c r="A57" s="2" t="s">
        <v>205</v>
      </c>
      <c r="B57" s="80" t="s">
        <v>206</v>
      </c>
      <c r="C57" s="31" t="s">
        <v>1042</v>
      </c>
      <c r="D57" s="64" t="s">
        <v>1043</v>
      </c>
      <c r="E57" s="4" t="s">
        <v>1044</v>
      </c>
      <c r="F57" s="64" t="s">
        <v>1045</v>
      </c>
      <c r="G57" s="63">
        <v>138888.9</v>
      </c>
      <c r="H57" s="2"/>
      <c r="I57" s="2"/>
      <c r="J57" s="2"/>
      <c r="K57" s="2"/>
      <c r="L57" s="121"/>
      <c r="M57" s="2"/>
      <c r="N57" s="2"/>
      <c r="O57" s="92"/>
      <c r="P57" s="92"/>
      <c r="Q57" s="92"/>
      <c r="R57" s="92"/>
      <c r="S57" s="92"/>
      <c r="T57" s="76"/>
    </row>
    <row r="58" spans="1:20" ht="36.75" x14ac:dyDescent="0.25">
      <c r="A58" s="2" t="s">
        <v>1046</v>
      </c>
      <c r="B58" s="80" t="s">
        <v>1047</v>
      </c>
      <c r="C58" s="31" t="s">
        <v>1048</v>
      </c>
      <c r="D58" s="64" t="s">
        <v>675</v>
      </c>
      <c r="E58" s="4" t="s">
        <v>1049</v>
      </c>
      <c r="F58" s="64" t="s">
        <v>1050</v>
      </c>
      <c r="G58" s="63">
        <v>168000</v>
      </c>
      <c r="H58" s="2"/>
      <c r="I58" s="2"/>
      <c r="J58" s="2"/>
      <c r="K58" s="2"/>
      <c r="L58" s="121"/>
      <c r="M58" s="2"/>
      <c r="N58" s="2"/>
      <c r="O58" s="92"/>
      <c r="P58" s="92"/>
      <c r="Q58" s="92"/>
      <c r="R58" s="92"/>
      <c r="S58" s="92"/>
      <c r="T58" s="76"/>
    </row>
    <row r="59" spans="1:20" ht="24.75" x14ac:dyDescent="0.25">
      <c r="A59" s="2" t="s">
        <v>1046</v>
      </c>
      <c r="B59" s="80" t="s">
        <v>1047</v>
      </c>
      <c r="C59" s="31" t="s">
        <v>1051</v>
      </c>
      <c r="D59" s="64" t="s">
        <v>983</v>
      </c>
      <c r="E59" s="4" t="s">
        <v>1052</v>
      </c>
      <c r="F59" s="64" t="s">
        <v>1053</v>
      </c>
      <c r="G59" s="63">
        <v>150096</v>
      </c>
      <c r="H59" s="2"/>
      <c r="I59" s="2"/>
      <c r="J59" s="2"/>
      <c r="K59" s="2"/>
      <c r="L59" s="121"/>
      <c r="M59" s="2"/>
      <c r="N59" s="2"/>
      <c r="O59" s="92"/>
      <c r="P59" s="92"/>
      <c r="Q59" s="92"/>
      <c r="R59" s="92"/>
      <c r="S59" s="92"/>
      <c r="T59" s="76"/>
    </row>
    <row r="60" spans="1:20" ht="24.75" x14ac:dyDescent="0.25">
      <c r="A60" s="2" t="s">
        <v>216</v>
      </c>
      <c r="B60" s="80" t="s">
        <v>217</v>
      </c>
      <c r="C60" s="31" t="s">
        <v>854</v>
      </c>
      <c r="D60" s="64" t="s">
        <v>1054</v>
      </c>
      <c r="E60" s="4" t="s">
        <v>1055</v>
      </c>
      <c r="F60" s="64" t="s">
        <v>1056</v>
      </c>
      <c r="G60" s="63">
        <v>73500</v>
      </c>
      <c r="H60" s="2"/>
      <c r="I60" s="2"/>
      <c r="J60" s="2"/>
      <c r="K60" s="2"/>
      <c r="L60" s="121"/>
      <c r="M60" s="2"/>
      <c r="N60" s="2"/>
      <c r="O60" s="92"/>
      <c r="P60" s="92"/>
      <c r="Q60" s="92"/>
      <c r="R60" s="92"/>
      <c r="S60" s="92"/>
      <c r="T60" s="76"/>
    </row>
    <row r="61" spans="1:20" ht="24.75" x14ac:dyDescent="0.25">
      <c r="A61" s="2" t="s">
        <v>216</v>
      </c>
      <c r="B61" s="80" t="s">
        <v>217</v>
      </c>
      <c r="C61" s="31" t="s">
        <v>1057</v>
      </c>
      <c r="D61" s="64" t="s">
        <v>1058</v>
      </c>
      <c r="E61" s="4" t="s">
        <v>1055</v>
      </c>
      <c r="F61" s="64" t="s">
        <v>1056</v>
      </c>
      <c r="G61" s="63">
        <v>73500</v>
      </c>
      <c r="H61" s="2"/>
      <c r="I61" s="2"/>
      <c r="J61" s="2"/>
      <c r="K61" s="2"/>
      <c r="L61" s="121"/>
      <c r="M61" s="2"/>
      <c r="N61" s="2"/>
      <c r="O61" s="92"/>
      <c r="P61" s="92"/>
      <c r="Q61" s="92"/>
      <c r="R61" s="92"/>
      <c r="S61" s="92"/>
      <c r="T61" s="76"/>
    </row>
    <row r="62" spans="1:20" ht="36.75" x14ac:dyDescent="0.25">
      <c r="A62" s="2" t="s">
        <v>263</v>
      </c>
      <c r="B62" s="80" t="s">
        <v>264</v>
      </c>
      <c r="C62" s="31" t="s">
        <v>1059</v>
      </c>
      <c r="D62" s="64" t="s">
        <v>886</v>
      </c>
      <c r="E62" s="4" t="s">
        <v>1060</v>
      </c>
      <c r="F62" s="64" t="s">
        <v>1061</v>
      </c>
      <c r="G62" s="63">
        <v>238384.12</v>
      </c>
      <c r="H62" s="2"/>
      <c r="I62" s="2"/>
      <c r="J62" s="2"/>
      <c r="K62" s="2"/>
      <c r="L62" s="121"/>
      <c r="M62" s="2"/>
      <c r="N62" s="2"/>
      <c r="O62" s="92"/>
      <c r="P62" s="92"/>
      <c r="Q62" s="92"/>
      <c r="R62" s="92"/>
      <c r="S62" s="92"/>
      <c r="T62" s="76"/>
    </row>
    <row r="63" spans="1:20" ht="36.75" x14ac:dyDescent="0.25">
      <c r="A63" s="2" t="s">
        <v>1062</v>
      </c>
      <c r="B63" s="80" t="s">
        <v>1063</v>
      </c>
      <c r="C63" s="31" t="s">
        <v>1064</v>
      </c>
      <c r="D63" s="64" t="s">
        <v>920</v>
      </c>
      <c r="E63" s="4" t="s">
        <v>1065</v>
      </c>
      <c r="F63" s="64" t="s">
        <v>1066</v>
      </c>
      <c r="G63" s="63">
        <v>2868</v>
      </c>
      <c r="H63" s="2"/>
      <c r="I63" s="2"/>
      <c r="J63" s="2"/>
      <c r="K63" s="2"/>
      <c r="L63" s="121"/>
      <c r="M63" s="2"/>
      <c r="N63" s="2"/>
      <c r="O63" s="92"/>
      <c r="P63" s="92"/>
      <c r="Q63" s="92"/>
      <c r="R63" s="92"/>
      <c r="S63" s="92"/>
      <c r="T63" s="76"/>
    </row>
    <row r="64" spans="1:20" ht="36.75" x14ac:dyDescent="0.25">
      <c r="A64" s="2" t="s">
        <v>263</v>
      </c>
      <c r="B64" s="80" t="s">
        <v>264</v>
      </c>
      <c r="C64" s="31" t="s">
        <v>1067</v>
      </c>
      <c r="D64" s="64" t="s">
        <v>724</v>
      </c>
      <c r="E64" s="4" t="s">
        <v>1068</v>
      </c>
      <c r="F64" s="64" t="s">
        <v>1069</v>
      </c>
      <c r="G64" s="63">
        <v>2576.7199999999998</v>
      </c>
      <c r="H64" s="2"/>
      <c r="I64" s="2"/>
      <c r="J64" s="2"/>
      <c r="K64" s="2"/>
      <c r="L64" s="121"/>
      <c r="M64" s="2"/>
      <c r="N64" s="2"/>
      <c r="O64" s="92"/>
      <c r="P64" s="92"/>
      <c r="Q64" s="92"/>
      <c r="R64" s="92"/>
      <c r="S64" s="92"/>
      <c r="T64" s="76"/>
    </row>
    <row r="65" spans="1:20" ht="36.75" x14ac:dyDescent="0.25">
      <c r="A65" s="2" t="s">
        <v>263</v>
      </c>
      <c r="B65" s="80" t="s">
        <v>264</v>
      </c>
      <c r="C65" s="31" t="s">
        <v>1070</v>
      </c>
      <c r="D65" s="64" t="s">
        <v>886</v>
      </c>
      <c r="E65" s="4" t="s">
        <v>1068</v>
      </c>
      <c r="F65" s="64" t="s">
        <v>1069</v>
      </c>
      <c r="G65" s="63">
        <v>2885.93</v>
      </c>
      <c r="H65" s="2"/>
      <c r="I65" s="2"/>
      <c r="J65" s="2"/>
      <c r="K65" s="2"/>
      <c r="L65" s="121"/>
      <c r="M65" s="2"/>
      <c r="N65" s="2"/>
      <c r="O65" s="92"/>
      <c r="P65" s="92"/>
      <c r="Q65" s="92"/>
      <c r="R65" s="92"/>
      <c r="S65" s="92"/>
      <c r="T65" s="76"/>
    </row>
    <row r="66" spans="1:20" ht="24.75" x14ac:dyDescent="0.25">
      <c r="A66" s="2" t="s">
        <v>272</v>
      </c>
      <c r="B66" s="80" t="s">
        <v>273</v>
      </c>
      <c r="C66" s="31" t="s">
        <v>278</v>
      </c>
      <c r="D66" s="64" t="s">
        <v>266</v>
      </c>
      <c r="E66" s="4" t="s">
        <v>1071</v>
      </c>
      <c r="F66" s="64" t="s">
        <v>1072</v>
      </c>
      <c r="G66" s="63">
        <v>2699</v>
      </c>
      <c r="H66" s="2"/>
      <c r="I66" s="2"/>
      <c r="J66" s="2"/>
      <c r="K66" s="2"/>
      <c r="L66" s="121"/>
      <c r="M66" s="2"/>
      <c r="N66" s="2"/>
      <c r="O66" s="92"/>
      <c r="P66" s="92"/>
      <c r="Q66" s="92"/>
      <c r="R66" s="92"/>
      <c r="S66" s="92"/>
      <c r="T66" s="76"/>
    </row>
    <row r="67" spans="1:20" ht="36.75" x14ac:dyDescent="0.25">
      <c r="A67" s="2" t="s">
        <v>1073</v>
      </c>
      <c r="B67" s="80" t="s">
        <v>1074</v>
      </c>
      <c r="C67" s="31" t="s">
        <v>1075</v>
      </c>
      <c r="D67" s="64" t="s">
        <v>38</v>
      </c>
      <c r="E67" s="4" t="s">
        <v>1076</v>
      </c>
      <c r="F67" s="64" t="s">
        <v>1077</v>
      </c>
      <c r="G67" s="63">
        <v>16190.02</v>
      </c>
      <c r="H67" s="2"/>
      <c r="I67" s="2"/>
      <c r="J67" s="2"/>
      <c r="K67" s="2"/>
      <c r="L67" s="121"/>
      <c r="M67" s="2"/>
      <c r="N67" s="2"/>
      <c r="O67" s="92"/>
      <c r="P67" s="92"/>
      <c r="Q67" s="92"/>
      <c r="R67" s="92"/>
      <c r="S67" s="92"/>
      <c r="T67" s="76"/>
    </row>
    <row r="68" spans="1:20" ht="36.75" x14ac:dyDescent="0.25">
      <c r="A68" s="2" t="s">
        <v>1073</v>
      </c>
      <c r="B68" s="80" t="s">
        <v>1074</v>
      </c>
      <c r="C68" s="31" t="s">
        <v>1078</v>
      </c>
      <c r="D68" s="64" t="s">
        <v>38</v>
      </c>
      <c r="E68" s="4" t="s">
        <v>1076</v>
      </c>
      <c r="F68" s="64" t="s">
        <v>1077</v>
      </c>
      <c r="G68" s="63">
        <v>7451.1</v>
      </c>
      <c r="H68" s="2"/>
      <c r="I68" s="2"/>
      <c r="J68" s="2"/>
      <c r="K68" s="2"/>
      <c r="L68" s="121"/>
      <c r="M68" s="2"/>
      <c r="N68" s="2"/>
      <c r="O68" s="92"/>
      <c r="P68" s="92"/>
      <c r="Q68" s="92"/>
      <c r="R68" s="92"/>
      <c r="S68" s="92"/>
      <c r="T68" s="76"/>
    </row>
    <row r="69" spans="1:20" ht="24.75" x14ac:dyDescent="0.25">
      <c r="A69" s="2" t="s">
        <v>1079</v>
      </c>
      <c r="B69" s="80" t="s">
        <v>1080</v>
      </c>
      <c r="C69" s="31" t="s">
        <v>1081</v>
      </c>
      <c r="D69" s="64" t="s">
        <v>944</v>
      </c>
      <c r="E69" s="4" t="s">
        <v>1082</v>
      </c>
      <c r="F69" s="64" t="s">
        <v>1083</v>
      </c>
      <c r="G69" s="63">
        <v>17700</v>
      </c>
      <c r="H69" s="2"/>
      <c r="I69" s="2"/>
      <c r="J69" s="2"/>
      <c r="K69" s="2"/>
      <c r="L69" s="121"/>
      <c r="M69" s="2"/>
      <c r="N69" s="2"/>
      <c r="O69" s="92"/>
      <c r="P69" s="92"/>
      <c r="Q69" s="92"/>
      <c r="R69" s="92"/>
      <c r="S69" s="92"/>
      <c r="T69" s="76"/>
    </row>
    <row r="70" spans="1:20" ht="36.75" x14ac:dyDescent="0.25">
      <c r="A70" s="2" t="s">
        <v>338</v>
      </c>
      <c r="B70" s="80" t="s">
        <v>339</v>
      </c>
      <c r="C70" s="31" t="s">
        <v>1084</v>
      </c>
      <c r="D70" s="64" t="s">
        <v>1085</v>
      </c>
      <c r="E70" s="4" t="s">
        <v>1086</v>
      </c>
      <c r="F70" s="64" t="s">
        <v>1087</v>
      </c>
      <c r="G70" s="63">
        <v>30217.29</v>
      </c>
      <c r="H70" s="2"/>
      <c r="I70" s="2"/>
      <c r="J70" s="2"/>
      <c r="K70" s="2"/>
      <c r="L70" s="121"/>
      <c r="M70" s="2"/>
      <c r="N70" s="2"/>
      <c r="O70" s="92"/>
      <c r="P70" s="92"/>
      <c r="Q70" s="92"/>
      <c r="R70" s="92"/>
      <c r="S70" s="92"/>
      <c r="T70" s="76"/>
    </row>
    <row r="71" spans="1:20" x14ac:dyDescent="0.25">
      <c r="A71" s="2" t="s">
        <v>347</v>
      </c>
      <c r="B71" s="80" t="s">
        <v>348</v>
      </c>
      <c r="C71" s="31" t="s">
        <v>1088</v>
      </c>
      <c r="D71" s="64" t="s">
        <v>1058</v>
      </c>
      <c r="E71" s="4" t="s">
        <v>350</v>
      </c>
      <c r="F71" s="64" t="s">
        <v>1089</v>
      </c>
      <c r="G71" s="63">
        <v>16099.43</v>
      </c>
      <c r="H71" s="2"/>
      <c r="I71" s="2"/>
      <c r="J71" s="2"/>
      <c r="K71" s="2"/>
      <c r="L71" s="121"/>
      <c r="M71" s="2"/>
      <c r="N71" s="2"/>
      <c r="O71" s="92"/>
      <c r="P71" s="92"/>
      <c r="Q71" s="92"/>
      <c r="R71" s="92"/>
      <c r="S71" s="92"/>
      <c r="T71" s="76"/>
    </row>
    <row r="72" spans="1:20" ht="36.75" x14ac:dyDescent="0.25">
      <c r="A72" s="2" t="s">
        <v>1090</v>
      </c>
      <c r="B72" s="80" t="s">
        <v>1091</v>
      </c>
      <c r="C72" s="31" t="s">
        <v>1092</v>
      </c>
      <c r="D72" s="64" t="s">
        <v>912</v>
      </c>
      <c r="E72" s="4" t="s">
        <v>1093</v>
      </c>
      <c r="F72" s="64" t="s">
        <v>1094</v>
      </c>
      <c r="G72" s="63">
        <v>5900</v>
      </c>
      <c r="H72" s="2"/>
      <c r="I72" s="2"/>
      <c r="J72" s="2"/>
      <c r="K72" s="2"/>
      <c r="L72" s="121"/>
      <c r="M72" s="2"/>
      <c r="N72" s="2"/>
      <c r="O72" s="92"/>
      <c r="P72" s="92"/>
      <c r="Q72" s="92"/>
      <c r="R72" s="92"/>
      <c r="S72" s="92"/>
      <c r="T72" s="76"/>
    </row>
    <row r="73" spans="1:20" ht="36.75" x14ac:dyDescent="0.25">
      <c r="A73" s="2" t="s">
        <v>1090</v>
      </c>
      <c r="B73" s="80" t="s">
        <v>1091</v>
      </c>
      <c r="C73" s="31" t="s">
        <v>1095</v>
      </c>
      <c r="D73" s="64" t="s">
        <v>912</v>
      </c>
      <c r="E73" s="4" t="s">
        <v>1093</v>
      </c>
      <c r="F73" s="64" t="s">
        <v>1094</v>
      </c>
      <c r="G73" s="63">
        <v>5900</v>
      </c>
      <c r="H73" s="2"/>
      <c r="I73" s="2"/>
      <c r="J73" s="2"/>
      <c r="K73" s="2"/>
      <c r="L73" s="121"/>
      <c r="M73" s="2"/>
      <c r="N73" s="2"/>
      <c r="O73" s="92"/>
      <c r="P73" s="92"/>
      <c r="Q73" s="92"/>
      <c r="R73" s="92"/>
      <c r="S73" s="92"/>
      <c r="T73" s="76"/>
    </row>
    <row r="74" spans="1:20" ht="24.75" x14ac:dyDescent="0.25">
      <c r="A74" s="2" t="s">
        <v>556</v>
      </c>
      <c r="B74" s="80" t="s">
        <v>557</v>
      </c>
      <c r="C74" s="31" t="s">
        <v>558</v>
      </c>
      <c r="D74" s="64" t="s">
        <v>705</v>
      </c>
      <c r="E74" s="4" t="s">
        <v>559</v>
      </c>
      <c r="F74" s="64" t="s">
        <v>560</v>
      </c>
      <c r="G74" s="63">
        <v>46020</v>
      </c>
      <c r="H74" s="2"/>
      <c r="I74" s="2"/>
      <c r="J74" s="2"/>
      <c r="K74" s="2"/>
      <c r="L74" s="121"/>
      <c r="M74" s="2"/>
      <c r="N74" s="2"/>
      <c r="O74" s="92"/>
      <c r="P74" s="92"/>
      <c r="Q74" s="92"/>
      <c r="R74" s="92"/>
      <c r="S74" s="92"/>
      <c r="T74" s="76"/>
    </row>
    <row r="75" spans="1:20" ht="24.75" x14ac:dyDescent="0.25">
      <c r="A75" s="2" t="s">
        <v>1096</v>
      </c>
      <c r="B75" s="80" t="s">
        <v>1097</v>
      </c>
      <c r="C75" s="31" t="s">
        <v>1098</v>
      </c>
      <c r="D75" s="64" t="s">
        <v>1099</v>
      </c>
      <c r="E75" s="4" t="s">
        <v>1100</v>
      </c>
      <c r="F75" s="64" t="s">
        <v>1101</v>
      </c>
      <c r="G75" s="63">
        <v>147500</v>
      </c>
      <c r="H75" s="2"/>
      <c r="I75" s="2"/>
      <c r="J75" s="2"/>
      <c r="K75" s="2"/>
      <c r="L75" s="121"/>
      <c r="M75" s="2"/>
      <c r="N75" s="2"/>
      <c r="O75" s="92"/>
      <c r="P75" s="92"/>
      <c r="Q75" s="92"/>
      <c r="R75" s="92"/>
      <c r="S75" s="92"/>
      <c r="T75" s="76"/>
    </row>
    <row r="76" spans="1:20" ht="24.75" x14ac:dyDescent="0.25">
      <c r="A76" s="2" t="s">
        <v>1096</v>
      </c>
      <c r="B76" s="80" t="s">
        <v>1097</v>
      </c>
      <c r="C76" s="31" t="s">
        <v>766</v>
      </c>
      <c r="D76" s="64" t="s">
        <v>1099</v>
      </c>
      <c r="E76" s="4" t="s">
        <v>1100</v>
      </c>
      <c r="F76" s="64" t="s">
        <v>1101</v>
      </c>
      <c r="G76" s="63">
        <v>44250</v>
      </c>
      <c r="H76" s="2"/>
      <c r="I76" s="2"/>
      <c r="J76" s="2"/>
      <c r="K76" s="2"/>
      <c r="L76" s="121"/>
      <c r="M76" s="2"/>
      <c r="N76" s="2"/>
      <c r="O76" s="92"/>
      <c r="P76" s="92"/>
      <c r="Q76" s="92"/>
      <c r="R76" s="92"/>
      <c r="S76" s="92"/>
      <c r="T76" s="76"/>
    </row>
    <row r="77" spans="1:20" x14ac:dyDescent="0.25">
      <c r="A77" s="2" t="s">
        <v>234</v>
      </c>
      <c r="B77" s="80" t="s">
        <v>235</v>
      </c>
      <c r="C77" s="31" t="s">
        <v>1102</v>
      </c>
      <c r="D77" s="64" t="s">
        <v>924</v>
      </c>
      <c r="E77" t="s">
        <v>1103</v>
      </c>
      <c r="F77" s="64" t="s">
        <v>1104</v>
      </c>
      <c r="G77" s="63">
        <v>17670</v>
      </c>
      <c r="H77" s="2"/>
      <c r="I77" s="2"/>
      <c r="J77" s="2"/>
      <c r="K77" s="2"/>
      <c r="L77" s="121"/>
      <c r="M77" s="2"/>
      <c r="N77" s="2"/>
      <c r="O77" s="92"/>
      <c r="P77" s="92"/>
      <c r="Q77" s="92"/>
      <c r="R77" s="92"/>
      <c r="S77" s="92"/>
      <c r="T77" s="76"/>
    </row>
    <row r="78" spans="1:20" ht="24.75" x14ac:dyDescent="0.25">
      <c r="A78" s="2" t="s">
        <v>1105</v>
      </c>
      <c r="B78" s="80" t="s">
        <v>1106</v>
      </c>
      <c r="C78" s="31" t="s">
        <v>1107</v>
      </c>
      <c r="D78" s="64" t="s">
        <v>973</v>
      </c>
      <c r="E78" s="4" t="s">
        <v>1108</v>
      </c>
      <c r="F78" s="64" t="s">
        <v>1109</v>
      </c>
      <c r="G78" s="63">
        <v>25000</v>
      </c>
      <c r="H78" s="2"/>
      <c r="I78" s="2"/>
      <c r="J78" s="2"/>
      <c r="K78" s="2"/>
      <c r="L78" s="121"/>
      <c r="M78" s="2"/>
      <c r="N78" s="2"/>
      <c r="O78" s="92"/>
      <c r="P78" s="92"/>
      <c r="Q78" s="92"/>
      <c r="R78" s="92"/>
      <c r="S78" s="92"/>
      <c r="T78" s="76"/>
    </row>
    <row r="79" spans="1:20" ht="48.75" x14ac:dyDescent="0.25">
      <c r="A79" s="2" t="s">
        <v>1110</v>
      </c>
      <c r="B79" s="80" t="s">
        <v>1111</v>
      </c>
      <c r="C79" s="31" t="s">
        <v>475</v>
      </c>
      <c r="D79" s="64" t="s">
        <v>948</v>
      </c>
      <c r="E79" s="4" t="s">
        <v>1112</v>
      </c>
      <c r="F79" s="64" t="s">
        <v>1113</v>
      </c>
      <c r="G79" s="63">
        <v>170000</v>
      </c>
      <c r="H79" s="2"/>
      <c r="I79" s="2"/>
      <c r="J79" s="2"/>
      <c r="K79" s="2"/>
      <c r="L79" s="121"/>
      <c r="M79" s="2"/>
      <c r="N79" s="2"/>
      <c r="O79" s="92"/>
      <c r="P79" s="92"/>
      <c r="Q79" s="92"/>
      <c r="R79" s="92"/>
      <c r="S79" s="92"/>
      <c r="T79" s="76"/>
    </row>
    <row r="80" spans="1:20" ht="24.75" x14ac:dyDescent="0.25">
      <c r="A80" s="2" t="s">
        <v>1114</v>
      </c>
      <c r="B80" s="80" t="s">
        <v>1115</v>
      </c>
      <c r="C80" s="31" t="s">
        <v>1116</v>
      </c>
      <c r="D80" s="64" t="s">
        <v>990</v>
      </c>
      <c r="E80" s="4" t="s">
        <v>1117</v>
      </c>
      <c r="F80" s="64" t="s">
        <v>1118</v>
      </c>
      <c r="G80" s="63">
        <v>579852</v>
      </c>
      <c r="H80" s="2"/>
      <c r="I80" s="2"/>
      <c r="J80" s="2"/>
      <c r="K80" s="2"/>
      <c r="L80" s="121"/>
      <c r="M80" s="2"/>
      <c r="N80" s="2"/>
      <c r="O80" s="92"/>
      <c r="P80" s="92"/>
      <c r="Q80" s="92"/>
      <c r="R80" s="92"/>
      <c r="S80" s="92"/>
      <c r="T80" s="76"/>
    </row>
    <row r="81" spans="1:20" ht="48.75" x14ac:dyDescent="0.25">
      <c r="A81" s="2" t="s">
        <v>775</v>
      </c>
      <c r="B81" s="80" t="s">
        <v>776</v>
      </c>
      <c r="C81" s="31" t="s">
        <v>777</v>
      </c>
      <c r="D81" s="64" t="s">
        <v>778</v>
      </c>
      <c r="E81" s="4" t="s">
        <v>779</v>
      </c>
      <c r="F81" s="64" t="s">
        <v>780</v>
      </c>
      <c r="G81" s="63">
        <v>99120</v>
      </c>
      <c r="H81" s="2"/>
      <c r="I81" s="2"/>
      <c r="J81" s="2"/>
      <c r="K81" s="2"/>
      <c r="L81" s="121"/>
      <c r="M81" s="2"/>
      <c r="N81" s="2"/>
      <c r="O81" s="92"/>
      <c r="P81" s="92"/>
      <c r="Q81" s="92"/>
      <c r="R81" s="92"/>
      <c r="S81" s="92"/>
      <c r="T81" s="76"/>
    </row>
    <row r="82" spans="1:20" ht="36.75" x14ac:dyDescent="0.25">
      <c r="A82" s="2" t="s">
        <v>1119</v>
      </c>
      <c r="B82" s="80" t="s">
        <v>1120</v>
      </c>
      <c r="C82" s="31" t="s">
        <v>1121</v>
      </c>
      <c r="D82" s="64" t="s">
        <v>948</v>
      </c>
      <c r="E82" s="4" t="s">
        <v>1122</v>
      </c>
      <c r="F82" s="64" t="s">
        <v>1123</v>
      </c>
      <c r="G82" s="63">
        <v>101480</v>
      </c>
      <c r="H82" s="2"/>
      <c r="I82" s="2"/>
      <c r="J82" s="2"/>
      <c r="K82" s="2"/>
      <c r="L82" s="121"/>
      <c r="M82" s="2"/>
      <c r="N82" s="2"/>
      <c r="O82" s="92"/>
      <c r="P82" s="92"/>
      <c r="Q82" s="92"/>
      <c r="R82" s="92"/>
      <c r="S82" s="92"/>
      <c r="T82" s="76"/>
    </row>
    <row r="83" spans="1:20" ht="48.75" x14ac:dyDescent="0.25">
      <c r="A83" s="2" t="s">
        <v>1124</v>
      </c>
      <c r="B83" s="80" t="s">
        <v>1125</v>
      </c>
      <c r="C83" s="31" t="s">
        <v>1126</v>
      </c>
      <c r="D83" s="64" t="s">
        <v>1054</v>
      </c>
      <c r="E83" s="4" t="s">
        <v>1127</v>
      </c>
      <c r="F83" s="64" t="s">
        <v>1128</v>
      </c>
      <c r="G83" s="63">
        <v>100890</v>
      </c>
      <c r="H83" s="2"/>
      <c r="I83" s="2"/>
      <c r="J83" s="2"/>
      <c r="K83" s="2"/>
      <c r="L83" s="121"/>
      <c r="M83" s="2"/>
      <c r="N83" s="2"/>
      <c r="O83" s="92"/>
      <c r="P83" s="92"/>
      <c r="Q83" s="92"/>
      <c r="R83" s="92"/>
      <c r="S83" s="92"/>
      <c r="T83" s="76"/>
    </row>
    <row r="84" spans="1:20" ht="48.75" x14ac:dyDescent="0.25">
      <c r="A84" s="2" t="s">
        <v>1129</v>
      </c>
      <c r="B84" s="80" t="s">
        <v>1130</v>
      </c>
      <c r="C84" s="31" t="s">
        <v>1131</v>
      </c>
      <c r="D84" s="64" t="s">
        <v>906</v>
      </c>
      <c r="E84" s="4" t="s">
        <v>1132</v>
      </c>
      <c r="F84" s="64" t="s">
        <v>1133</v>
      </c>
      <c r="G84" s="63">
        <v>169920</v>
      </c>
      <c r="H84" s="2"/>
      <c r="I84" s="2"/>
      <c r="J84" s="2"/>
      <c r="K84" s="2"/>
      <c r="L84" s="121"/>
      <c r="M84" s="2"/>
      <c r="N84" s="2"/>
      <c r="O84" s="92"/>
      <c r="P84" s="92"/>
      <c r="Q84" s="92"/>
      <c r="R84" s="92"/>
      <c r="S84" s="92"/>
      <c r="T84" s="76"/>
    </row>
    <row r="85" spans="1:20" ht="36.75" x14ac:dyDescent="0.25">
      <c r="A85" s="2" t="s">
        <v>781</v>
      </c>
      <c r="B85" s="80" t="s">
        <v>1134</v>
      </c>
      <c r="C85" s="31" t="s">
        <v>783</v>
      </c>
      <c r="D85" s="64" t="s">
        <v>705</v>
      </c>
      <c r="E85" s="4" t="s">
        <v>784</v>
      </c>
      <c r="F85" s="64" t="s">
        <v>785</v>
      </c>
      <c r="G85" s="63">
        <v>133104</v>
      </c>
      <c r="H85" s="2"/>
      <c r="I85" s="2"/>
      <c r="J85" s="2"/>
      <c r="K85" s="2"/>
      <c r="L85" s="121"/>
      <c r="M85" s="2"/>
      <c r="N85" s="2"/>
      <c r="O85" s="92"/>
      <c r="P85" s="92"/>
      <c r="Q85" s="92"/>
      <c r="R85" s="92"/>
      <c r="S85" s="92"/>
      <c r="T85" s="76"/>
    </row>
    <row r="86" spans="1:20" ht="48.75" x14ac:dyDescent="0.25">
      <c r="A86" s="2" t="s">
        <v>1135</v>
      </c>
      <c r="B86" s="80" t="s">
        <v>1136</v>
      </c>
      <c r="C86" s="31" t="s">
        <v>540</v>
      </c>
      <c r="D86" s="64" t="s">
        <v>948</v>
      </c>
      <c r="E86" s="4" t="s">
        <v>1137</v>
      </c>
      <c r="F86" s="64" t="s">
        <v>1138</v>
      </c>
      <c r="G86" s="63">
        <v>192163</v>
      </c>
      <c r="H86" s="2"/>
      <c r="I86" s="2"/>
      <c r="J86" s="2"/>
      <c r="K86" s="2"/>
      <c r="L86" s="121"/>
      <c r="M86" s="2"/>
      <c r="N86" s="2"/>
      <c r="O86" s="92"/>
      <c r="P86" s="92"/>
      <c r="Q86" s="92"/>
      <c r="R86" s="92"/>
      <c r="S86" s="92"/>
      <c r="T86" s="76"/>
    </row>
    <row r="87" spans="1:20" ht="48.75" x14ac:dyDescent="0.25">
      <c r="A87" s="2" t="s">
        <v>1135</v>
      </c>
      <c r="B87" s="80" t="s">
        <v>1136</v>
      </c>
      <c r="C87" s="31" t="s">
        <v>797</v>
      </c>
      <c r="D87" s="64" t="s">
        <v>948</v>
      </c>
      <c r="E87" s="4" t="s">
        <v>1139</v>
      </c>
      <c r="F87" s="64" t="s">
        <v>1140</v>
      </c>
      <c r="G87" s="63">
        <v>115050</v>
      </c>
      <c r="H87" s="2"/>
      <c r="I87" s="2"/>
      <c r="J87" s="2"/>
      <c r="K87" s="2"/>
      <c r="L87" s="121"/>
      <c r="M87" s="2"/>
      <c r="N87" s="2"/>
      <c r="O87" s="92"/>
      <c r="P87" s="92"/>
      <c r="Q87" s="92"/>
      <c r="R87" s="92"/>
      <c r="S87" s="92"/>
      <c r="T87" s="76"/>
    </row>
    <row r="88" spans="1:20" ht="48.75" x14ac:dyDescent="0.25">
      <c r="A88" s="2" t="s">
        <v>1135</v>
      </c>
      <c r="B88" s="80" t="s">
        <v>1136</v>
      </c>
      <c r="C88" s="31" t="s">
        <v>1141</v>
      </c>
      <c r="D88" s="64" t="s">
        <v>948</v>
      </c>
      <c r="E88" s="4" t="s">
        <v>1142</v>
      </c>
      <c r="F88" s="64" t="s">
        <v>1143</v>
      </c>
      <c r="G88" s="63">
        <v>145140</v>
      </c>
      <c r="H88" s="2"/>
      <c r="I88" s="2"/>
      <c r="J88" s="2"/>
      <c r="K88" s="2"/>
      <c r="L88" s="121"/>
      <c r="M88" s="2"/>
      <c r="N88" s="2"/>
      <c r="O88" s="92"/>
      <c r="P88" s="92"/>
      <c r="Q88" s="92"/>
      <c r="R88" s="92"/>
      <c r="S88" s="92"/>
      <c r="T88" s="76"/>
    </row>
    <row r="89" spans="1:20" ht="36.75" x14ac:dyDescent="0.25">
      <c r="A89" s="2" t="s">
        <v>582</v>
      </c>
      <c r="B89" s="80" t="s">
        <v>583</v>
      </c>
      <c r="C89" s="31" t="s">
        <v>584</v>
      </c>
      <c r="D89" s="64" t="s">
        <v>266</v>
      </c>
      <c r="E89" s="4" t="s">
        <v>585</v>
      </c>
      <c r="F89" s="64" t="s">
        <v>586</v>
      </c>
      <c r="G89" s="63">
        <v>24662</v>
      </c>
      <c r="H89" s="2"/>
      <c r="I89" s="2"/>
      <c r="J89" s="2"/>
      <c r="K89" s="2"/>
      <c r="L89" s="121"/>
      <c r="M89" s="2"/>
      <c r="N89" s="2"/>
      <c r="O89" s="92"/>
      <c r="P89" s="92"/>
      <c r="Q89" s="92"/>
      <c r="R89" s="92"/>
      <c r="S89" s="92"/>
      <c r="T89" s="76"/>
    </row>
    <row r="90" spans="1:20" ht="24.75" x14ac:dyDescent="0.25">
      <c r="A90" s="2" t="s">
        <v>747</v>
      </c>
      <c r="B90" s="80" t="s">
        <v>1144</v>
      </c>
      <c r="C90" s="31" t="s">
        <v>749</v>
      </c>
      <c r="D90" s="64" t="s">
        <v>750</v>
      </c>
      <c r="E90" s="4" t="s">
        <v>751</v>
      </c>
      <c r="F90" s="64" t="s">
        <v>752</v>
      </c>
      <c r="G90" s="63">
        <v>233640</v>
      </c>
      <c r="H90" s="2"/>
      <c r="I90" s="2"/>
      <c r="J90" s="2"/>
      <c r="K90" s="2"/>
      <c r="L90" s="121"/>
      <c r="M90" s="2"/>
      <c r="N90" s="2"/>
      <c r="O90" s="92"/>
      <c r="P90" s="92"/>
      <c r="Q90" s="92"/>
      <c r="R90" s="92"/>
      <c r="S90" s="92"/>
      <c r="T90" s="76"/>
    </row>
    <row r="91" spans="1:20" ht="36.75" x14ac:dyDescent="0.25">
      <c r="A91" s="2" t="s">
        <v>791</v>
      </c>
      <c r="B91" s="80" t="s">
        <v>1145</v>
      </c>
      <c r="C91" s="31" t="s">
        <v>1146</v>
      </c>
      <c r="D91" s="64" t="s">
        <v>825</v>
      </c>
      <c r="E91" s="4" t="s">
        <v>1147</v>
      </c>
      <c r="F91" s="64" t="s">
        <v>1148</v>
      </c>
      <c r="G91" s="63">
        <v>60180</v>
      </c>
      <c r="H91" s="2"/>
      <c r="I91" s="2"/>
      <c r="J91" s="2"/>
      <c r="K91" s="2"/>
      <c r="L91" s="121"/>
      <c r="M91" s="2"/>
      <c r="N91" s="2"/>
      <c r="O91" s="92"/>
      <c r="P91" s="92"/>
      <c r="Q91" s="92"/>
      <c r="R91" s="92"/>
      <c r="S91" s="92"/>
      <c r="T91" s="76"/>
    </row>
    <row r="92" spans="1:20" ht="36.75" x14ac:dyDescent="0.25">
      <c r="A92" s="2" t="s">
        <v>294</v>
      </c>
      <c r="B92" s="80" t="s">
        <v>295</v>
      </c>
      <c r="C92" s="31" t="s">
        <v>511</v>
      </c>
      <c r="D92" s="64" t="s">
        <v>1030</v>
      </c>
      <c r="E92" s="4" t="s">
        <v>1149</v>
      </c>
      <c r="F92" s="64" t="s">
        <v>1150</v>
      </c>
      <c r="G92" s="63">
        <v>233640</v>
      </c>
      <c r="H92" s="2"/>
      <c r="I92" s="2"/>
      <c r="J92" s="2"/>
      <c r="K92" s="2"/>
      <c r="L92" s="121"/>
      <c r="M92" s="2"/>
      <c r="N92" s="2"/>
      <c r="O92" s="92"/>
      <c r="P92" s="92"/>
      <c r="Q92" s="92"/>
      <c r="R92" s="92"/>
      <c r="S92" s="92"/>
      <c r="T92" s="76"/>
    </row>
    <row r="93" spans="1:20" x14ac:dyDescent="0.25">
      <c r="A93" s="2" t="s">
        <v>300</v>
      </c>
      <c r="B93" s="80" t="s">
        <v>301</v>
      </c>
      <c r="C93" s="31" t="s">
        <v>1151</v>
      </c>
      <c r="D93" s="64" t="s">
        <v>1030</v>
      </c>
      <c r="E93" s="4" t="s">
        <v>613</v>
      </c>
      <c r="F93" s="64" t="s">
        <v>1152</v>
      </c>
      <c r="G93" s="63">
        <v>195806.01</v>
      </c>
      <c r="H93" s="2"/>
      <c r="I93" s="2"/>
      <c r="J93" s="2"/>
      <c r="K93" s="2"/>
      <c r="L93" s="121"/>
      <c r="M93" s="2"/>
      <c r="N93" s="2"/>
      <c r="O93" s="92"/>
      <c r="P93" s="92"/>
      <c r="Q93" s="92"/>
      <c r="R93" s="92"/>
      <c r="S93" s="92"/>
      <c r="T93" s="76"/>
    </row>
    <row r="94" spans="1:20" ht="24.75" x14ac:dyDescent="0.25">
      <c r="A94" s="2" t="s">
        <v>306</v>
      </c>
      <c r="B94" s="80" t="s">
        <v>307</v>
      </c>
      <c r="C94" s="31" t="s">
        <v>109</v>
      </c>
      <c r="D94" s="64" t="s">
        <v>906</v>
      </c>
      <c r="E94" s="4" t="s">
        <v>310</v>
      </c>
      <c r="F94" s="64" t="s">
        <v>1153</v>
      </c>
      <c r="G94" s="63">
        <v>11850</v>
      </c>
      <c r="H94" s="2"/>
      <c r="I94" s="2"/>
      <c r="J94" s="2"/>
      <c r="K94" s="2"/>
      <c r="L94" s="121"/>
      <c r="M94" s="2"/>
      <c r="N94" s="2"/>
      <c r="O94" s="92"/>
      <c r="P94" s="92"/>
      <c r="Q94" s="92"/>
      <c r="R94" s="92"/>
      <c r="S94" s="92"/>
      <c r="T94" s="76"/>
    </row>
    <row r="95" spans="1:20" ht="24.75" x14ac:dyDescent="0.25">
      <c r="A95" s="2" t="s">
        <v>306</v>
      </c>
      <c r="B95" s="80" t="s">
        <v>307</v>
      </c>
      <c r="C95" s="31" t="s">
        <v>1154</v>
      </c>
      <c r="D95" s="64" t="s">
        <v>906</v>
      </c>
      <c r="E95" s="4" t="s">
        <v>310</v>
      </c>
      <c r="F95" s="64" t="s">
        <v>1153</v>
      </c>
      <c r="G95" s="63">
        <v>12825</v>
      </c>
      <c r="H95" s="2"/>
      <c r="I95" s="2"/>
      <c r="J95" s="2"/>
      <c r="K95" s="2"/>
      <c r="L95" s="121"/>
      <c r="M95" s="2"/>
      <c r="N95" s="2"/>
      <c r="O95" s="92"/>
      <c r="P95" s="92"/>
      <c r="Q95" s="92"/>
      <c r="R95" s="92"/>
      <c r="S95" s="92"/>
      <c r="T95" s="76"/>
    </row>
    <row r="96" spans="1:20" x14ac:dyDescent="0.25">
      <c r="A96" s="2" t="s">
        <v>313</v>
      </c>
      <c r="B96" s="80" t="s">
        <v>314</v>
      </c>
      <c r="C96" s="31" t="s">
        <v>1155</v>
      </c>
      <c r="D96" s="64" t="s">
        <v>724</v>
      </c>
      <c r="E96" s="4" t="s">
        <v>1156</v>
      </c>
      <c r="F96" s="64" t="s">
        <v>1157</v>
      </c>
      <c r="G96" s="63">
        <v>7737</v>
      </c>
      <c r="H96" s="2"/>
      <c r="I96" s="2"/>
      <c r="J96" s="2"/>
      <c r="K96" s="2"/>
      <c r="L96" s="121"/>
      <c r="M96" s="2"/>
      <c r="N96" s="2"/>
      <c r="O96" s="92"/>
      <c r="P96" s="92"/>
      <c r="Q96" s="92"/>
      <c r="R96" s="92"/>
      <c r="S96" s="92"/>
      <c r="T96" s="76"/>
    </row>
    <row r="97" spans="1:20" x14ac:dyDescent="0.25">
      <c r="A97" s="2" t="s">
        <v>313</v>
      </c>
      <c r="B97" s="80" t="s">
        <v>314</v>
      </c>
      <c r="C97" s="31" t="s">
        <v>1158</v>
      </c>
      <c r="D97" s="64" t="s">
        <v>738</v>
      </c>
      <c r="E97" s="4" t="s">
        <v>1156</v>
      </c>
      <c r="F97" s="64" t="s">
        <v>1157</v>
      </c>
      <c r="G97" s="63">
        <v>7484</v>
      </c>
      <c r="H97" s="2"/>
      <c r="I97" s="2"/>
      <c r="J97" s="2"/>
      <c r="K97" s="2"/>
      <c r="L97" s="121"/>
      <c r="M97" s="2"/>
      <c r="N97" s="2"/>
      <c r="O97" s="92"/>
      <c r="P97" s="92"/>
      <c r="Q97" s="92"/>
      <c r="R97" s="92"/>
      <c r="S97" s="92"/>
      <c r="T97" s="76"/>
    </row>
    <row r="98" spans="1:20" x14ac:dyDescent="0.25">
      <c r="A98" s="2" t="s">
        <v>313</v>
      </c>
      <c r="B98" s="80" t="s">
        <v>314</v>
      </c>
      <c r="C98" s="31" t="s">
        <v>1159</v>
      </c>
      <c r="D98" s="64" t="s">
        <v>1054</v>
      </c>
      <c r="E98" s="4" t="s">
        <v>1156</v>
      </c>
      <c r="F98" s="64" t="s">
        <v>1157</v>
      </c>
      <c r="G98" s="63">
        <v>31700</v>
      </c>
      <c r="H98" s="2"/>
      <c r="I98" s="2"/>
      <c r="J98" s="2"/>
      <c r="K98" s="2"/>
      <c r="L98" s="121"/>
      <c r="M98" s="2"/>
      <c r="N98" s="2"/>
      <c r="O98" s="92"/>
      <c r="P98" s="92"/>
      <c r="Q98" s="92"/>
      <c r="R98" s="92"/>
      <c r="S98" s="92"/>
      <c r="T98" s="76"/>
    </row>
    <row r="99" spans="1:20" ht="24.75" x14ac:dyDescent="0.25">
      <c r="A99" s="2" t="s">
        <v>1160</v>
      </c>
      <c r="B99" s="80" t="s">
        <v>1161</v>
      </c>
      <c r="C99" s="31" t="s">
        <v>1162</v>
      </c>
      <c r="D99" s="64" t="s">
        <v>1163</v>
      </c>
      <c r="E99" s="4" t="s">
        <v>1164</v>
      </c>
      <c r="F99" s="64" t="s">
        <v>1165</v>
      </c>
      <c r="G99" s="63">
        <v>938113.65</v>
      </c>
      <c r="H99" s="2"/>
      <c r="I99" s="2"/>
      <c r="J99" s="2"/>
      <c r="K99" s="2"/>
      <c r="L99" s="121"/>
      <c r="M99" s="2"/>
      <c r="N99" s="2"/>
      <c r="O99" s="92"/>
      <c r="P99" s="92"/>
      <c r="Q99" s="92"/>
      <c r="R99" s="92"/>
      <c r="S99" s="92"/>
      <c r="T99" s="76"/>
    </row>
    <row r="100" spans="1:20" ht="24.75" x14ac:dyDescent="0.25">
      <c r="A100" s="2" t="s">
        <v>415</v>
      </c>
      <c r="B100" s="80" t="s">
        <v>416</v>
      </c>
      <c r="C100" s="31" t="s">
        <v>1166</v>
      </c>
      <c r="D100" s="64" t="s">
        <v>932</v>
      </c>
      <c r="E100" s="4" t="s">
        <v>1167</v>
      </c>
      <c r="F100" s="64" t="s">
        <v>1168</v>
      </c>
      <c r="G100" s="63">
        <v>668000</v>
      </c>
      <c r="H100" s="2"/>
      <c r="I100" s="2"/>
      <c r="J100" s="2"/>
      <c r="K100" s="2"/>
      <c r="L100" s="121"/>
      <c r="M100" s="2"/>
      <c r="N100" s="2"/>
      <c r="O100" s="92"/>
      <c r="P100" s="92"/>
      <c r="Q100" s="92"/>
      <c r="R100" s="92"/>
      <c r="S100" s="92"/>
      <c r="T100" s="76"/>
    </row>
    <row r="101" spans="1:20" ht="24.75" x14ac:dyDescent="0.25">
      <c r="A101" s="2" t="s">
        <v>1169</v>
      </c>
      <c r="B101" s="80" t="s">
        <v>1170</v>
      </c>
      <c r="C101" s="31" t="s">
        <v>1171</v>
      </c>
      <c r="D101" s="64" t="s">
        <v>1172</v>
      </c>
      <c r="E101" s="4" t="s">
        <v>1173</v>
      </c>
      <c r="F101" s="64" t="s">
        <v>1174</v>
      </c>
      <c r="G101" s="63">
        <v>350000</v>
      </c>
      <c r="H101" s="2"/>
      <c r="I101" s="2"/>
      <c r="J101" s="2"/>
      <c r="K101" s="2"/>
      <c r="L101" s="121"/>
      <c r="M101" s="2"/>
      <c r="N101" s="2"/>
      <c r="O101" s="92"/>
      <c r="P101" s="92"/>
      <c r="Q101" s="92"/>
      <c r="R101" s="92"/>
      <c r="S101" s="92"/>
      <c r="T101" s="76"/>
    </row>
    <row r="102" spans="1:20" ht="24.75" x14ac:dyDescent="0.25">
      <c r="A102" s="2" t="s">
        <v>818</v>
      </c>
      <c r="B102" s="80" t="s">
        <v>1175</v>
      </c>
      <c r="C102" s="31" t="s">
        <v>820</v>
      </c>
      <c r="D102" s="64" t="s">
        <v>821</v>
      </c>
      <c r="E102" s="4" t="s">
        <v>822</v>
      </c>
      <c r="F102" s="64" t="s">
        <v>823</v>
      </c>
      <c r="G102" s="63">
        <v>14260</v>
      </c>
      <c r="H102" s="2"/>
      <c r="I102" s="2"/>
      <c r="J102" s="2"/>
      <c r="K102" s="2"/>
      <c r="L102" s="121"/>
      <c r="M102" s="2"/>
      <c r="N102" s="2"/>
      <c r="O102" s="92"/>
      <c r="P102" s="92"/>
      <c r="Q102" s="92"/>
      <c r="R102" s="92"/>
      <c r="S102" s="92"/>
      <c r="T102" s="76"/>
    </row>
    <row r="103" spans="1:20" ht="24.75" x14ac:dyDescent="0.25">
      <c r="A103" s="2" t="s">
        <v>818</v>
      </c>
      <c r="B103" s="80" t="s">
        <v>1175</v>
      </c>
      <c r="C103" s="31" t="s">
        <v>824</v>
      </c>
      <c r="D103" s="64" t="s">
        <v>825</v>
      </c>
      <c r="E103" s="4" t="s">
        <v>822</v>
      </c>
      <c r="F103" s="64" t="s">
        <v>823</v>
      </c>
      <c r="G103" s="63">
        <v>9147.6</v>
      </c>
      <c r="H103" s="2"/>
      <c r="I103" s="2"/>
      <c r="J103" s="2"/>
      <c r="K103" s="2"/>
      <c r="L103" s="121"/>
      <c r="M103" s="2"/>
      <c r="N103" s="2"/>
      <c r="O103" s="92"/>
      <c r="P103" s="92"/>
      <c r="Q103" s="92"/>
      <c r="R103" s="92"/>
      <c r="S103" s="92"/>
      <c r="T103" s="76"/>
    </row>
    <row r="104" spans="1:20" ht="24.75" x14ac:dyDescent="0.25">
      <c r="A104" s="2" t="s">
        <v>818</v>
      </c>
      <c r="B104" s="80" t="s">
        <v>1175</v>
      </c>
      <c r="C104" s="31" t="s">
        <v>826</v>
      </c>
      <c r="D104" s="64" t="s">
        <v>778</v>
      </c>
      <c r="E104" s="4" t="s">
        <v>822</v>
      </c>
      <c r="F104" s="64" t="s">
        <v>823</v>
      </c>
      <c r="G104" s="63">
        <v>20677</v>
      </c>
      <c r="H104" s="2"/>
      <c r="I104" s="2"/>
      <c r="J104" s="2"/>
      <c r="K104" s="2"/>
      <c r="L104" s="121"/>
      <c r="M104" s="2"/>
      <c r="N104" s="2"/>
      <c r="O104" s="92"/>
      <c r="P104" s="92"/>
      <c r="Q104" s="92"/>
      <c r="R104" s="92"/>
      <c r="S104" s="92"/>
      <c r="T104" s="76"/>
    </row>
    <row r="105" spans="1:20" ht="24.75" x14ac:dyDescent="0.25">
      <c r="A105" s="2" t="s">
        <v>818</v>
      </c>
      <c r="B105" s="80" t="s">
        <v>1175</v>
      </c>
      <c r="C105" s="31" t="s">
        <v>827</v>
      </c>
      <c r="D105" s="64" t="s">
        <v>825</v>
      </c>
      <c r="E105" s="4" t="s">
        <v>822</v>
      </c>
      <c r="F105" s="64" t="s">
        <v>823</v>
      </c>
      <c r="G105" s="63">
        <v>33435</v>
      </c>
      <c r="H105" s="2"/>
      <c r="I105" s="2"/>
      <c r="J105" s="2"/>
      <c r="K105" s="2"/>
      <c r="L105" s="121"/>
      <c r="M105" s="2"/>
      <c r="N105" s="2"/>
      <c r="O105" s="92"/>
      <c r="P105" s="92"/>
      <c r="Q105" s="92"/>
      <c r="R105" s="92"/>
      <c r="S105" s="92"/>
      <c r="T105" s="76"/>
    </row>
    <row r="106" spans="1:20" ht="24.75" x14ac:dyDescent="0.25">
      <c r="A106" s="2" t="s">
        <v>818</v>
      </c>
      <c r="B106" s="80" t="s">
        <v>1175</v>
      </c>
      <c r="C106" s="31" t="s">
        <v>1176</v>
      </c>
      <c r="D106" s="64" t="s">
        <v>1177</v>
      </c>
      <c r="E106" s="4" t="s">
        <v>1178</v>
      </c>
      <c r="F106" s="64" t="s">
        <v>1179</v>
      </c>
      <c r="G106" s="63">
        <v>14260</v>
      </c>
      <c r="H106" s="2"/>
      <c r="I106" s="2"/>
      <c r="J106" s="2"/>
      <c r="K106" s="2"/>
      <c r="L106" s="121"/>
      <c r="M106" s="2"/>
      <c r="N106" s="2"/>
      <c r="O106" s="92"/>
      <c r="P106" s="92"/>
      <c r="Q106" s="92"/>
      <c r="R106" s="92"/>
      <c r="S106" s="92"/>
      <c r="T106" s="76"/>
    </row>
    <row r="107" spans="1:20" ht="36.75" x14ac:dyDescent="0.25">
      <c r="A107" s="2" t="s">
        <v>1180</v>
      </c>
      <c r="B107" s="80" t="s">
        <v>1181</v>
      </c>
      <c r="C107" s="31" t="s">
        <v>1182</v>
      </c>
      <c r="D107" s="64" t="s">
        <v>1058</v>
      </c>
      <c r="E107" s="4" t="s">
        <v>1183</v>
      </c>
      <c r="F107" s="64" t="s">
        <v>1184</v>
      </c>
      <c r="G107" s="63">
        <v>21116.1</v>
      </c>
      <c r="H107" s="2"/>
      <c r="I107" s="2"/>
      <c r="J107" s="2"/>
      <c r="K107" s="2"/>
      <c r="L107" s="121"/>
      <c r="M107" s="2"/>
      <c r="N107" s="2"/>
      <c r="O107" s="92"/>
      <c r="P107" s="92"/>
      <c r="Q107" s="92"/>
      <c r="R107" s="92"/>
      <c r="S107" s="92"/>
      <c r="T107" s="76"/>
    </row>
    <row r="108" spans="1:20" ht="24.75" x14ac:dyDescent="0.25">
      <c r="A108" s="2" t="s">
        <v>1185</v>
      </c>
      <c r="B108" s="80" t="s">
        <v>1186</v>
      </c>
      <c r="C108" s="31" t="s">
        <v>1187</v>
      </c>
      <c r="D108" s="64" t="s">
        <v>1030</v>
      </c>
      <c r="E108" s="4" t="s">
        <v>1188</v>
      </c>
      <c r="F108" s="64" t="s">
        <v>1189</v>
      </c>
      <c r="G108" s="63">
        <v>177504.1</v>
      </c>
      <c r="H108" s="2"/>
      <c r="I108" s="2"/>
      <c r="J108" s="2"/>
      <c r="K108" s="2"/>
      <c r="L108" s="121"/>
      <c r="M108" s="2"/>
      <c r="N108" s="2"/>
      <c r="O108" s="92"/>
      <c r="P108" s="92"/>
      <c r="Q108" s="92"/>
      <c r="R108" s="92"/>
      <c r="S108" s="92"/>
      <c r="T108" s="76"/>
    </row>
    <row r="109" spans="1:20" ht="24.75" x14ac:dyDescent="0.25">
      <c r="A109" s="2" t="s">
        <v>1190</v>
      </c>
      <c r="B109" s="80" t="s">
        <v>1191</v>
      </c>
      <c r="C109" s="31" t="s">
        <v>1192</v>
      </c>
      <c r="D109" s="64" t="s">
        <v>772</v>
      </c>
      <c r="E109" s="4" t="s">
        <v>812</v>
      </c>
      <c r="F109" s="64" t="s">
        <v>1193</v>
      </c>
      <c r="G109" s="63">
        <v>169591.96</v>
      </c>
      <c r="H109" s="2"/>
      <c r="I109" s="2"/>
      <c r="J109" s="2"/>
      <c r="K109" s="2"/>
      <c r="L109" s="121"/>
      <c r="M109" s="2"/>
      <c r="N109" s="2"/>
      <c r="O109" s="92"/>
      <c r="P109" s="92"/>
      <c r="Q109" s="92"/>
      <c r="R109" s="92"/>
      <c r="S109" s="92"/>
      <c r="T109" s="76"/>
    </row>
    <row r="110" spans="1:20" ht="36.75" x14ac:dyDescent="0.25">
      <c r="A110" s="2" t="s">
        <v>1194</v>
      </c>
      <c r="B110" s="80" t="s">
        <v>1195</v>
      </c>
      <c r="C110" s="31" t="s">
        <v>1196</v>
      </c>
      <c r="D110" s="64" t="s">
        <v>948</v>
      </c>
      <c r="E110" s="4" t="s">
        <v>1197</v>
      </c>
      <c r="F110" s="64" t="s">
        <v>1198</v>
      </c>
      <c r="G110" s="63">
        <v>81514.399999999994</v>
      </c>
      <c r="H110" s="2"/>
      <c r="I110" s="2"/>
      <c r="J110" s="2"/>
      <c r="K110" s="2"/>
      <c r="L110" s="121"/>
      <c r="M110" s="2"/>
      <c r="N110" s="2"/>
      <c r="O110" s="92"/>
      <c r="P110" s="92"/>
      <c r="Q110" s="92"/>
      <c r="R110" s="92"/>
      <c r="S110" s="92"/>
      <c r="T110" s="76"/>
    </row>
    <row r="111" spans="1:20" ht="24.75" x14ac:dyDescent="0.25">
      <c r="A111" s="2" t="s">
        <v>1199</v>
      </c>
      <c r="B111" s="80" t="s">
        <v>1200</v>
      </c>
      <c r="C111" s="31" t="s">
        <v>1201</v>
      </c>
      <c r="D111" s="64" t="s">
        <v>397</v>
      </c>
      <c r="E111" s="4" t="s">
        <v>1202</v>
      </c>
      <c r="F111" s="64" t="s">
        <v>1203</v>
      </c>
      <c r="G111" s="63">
        <v>40084.6</v>
      </c>
      <c r="H111" s="2"/>
      <c r="I111" s="2"/>
      <c r="J111" s="2"/>
      <c r="K111" s="2"/>
      <c r="L111" s="121"/>
      <c r="M111" s="2"/>
      <c r="N111" s="2"/>
      <c r="O111" s="92"/>
      <c r="P111" s="92"/>
      <c r="Q111" s="92"/>
      <c r="R111" s="92"/>
      <c r="S111" s="92"/>
      <c r="T111" s="76"/>
    </row>
    <row r="112" spans="1:20" ht="24.75" x14ac:dyDescent="0.25">
      <c r="A112" s="2" t="s">
        <v>1199</v>
      </c>
      <c r="B112" s="80" t="s">
        <v>1200</v>
      </c>
      <c r="C112" s="31" t="s">
        <v>1204</v>
      </c>
      <c r="D112" s="64" t="s">
        <v>397</v>
      </c>
      <c r="E112" s="4" t="s">
        <v>1202</v>
      </c>
      <c r="F112" s="64" t="s">
        <v>1203</v>
      </c>
      <c r="G112" s="63">
        <v>25552.9</v>
      </c>
      <c r="H112" s="2"/>
      <c r="I112" s="2"/>
      <c r="J112" s="2"/>
      <c r="K112" s="2"/>
      <c r="L112" s="121"/>
      <c r="M112" s="2"/>
      <c r="N112" s="2"/>
      <c r="O112" s="92"/>
      <c r="P112" s="92"/>
      <c r="Q112" s="92"/>
      <c r="R112" s="92"/>
      <c r="S112" s="92"/>
      <c r="T112" s="76"/>
    </row>
    <row r="113" spans="1:20" ht="24.75" x14ac:dyDescent="0.25">
      <c r="A113" s="2" t="s">
        <v>1199</v>
      </c>
      <c r="B113" s="80" t="s">
        <v>1200</v>
      </c>
      <c r="C113" s="31" t="s">
        <v>599</v>
      </c>
      <c r="D113" s="64" t="s">
        <v>397</v>
      </c>
      <c r="E113" s="4" t="s">
        <v>1202</v>
      </c>
      <c r="F113" s="64" t="s">
        <v>1203</v>
      </c>
      <c r="G113" s="63">
        <v>81533.279999999999</v>
      </c>
      <c r="H113" s="2"/>
      <c r="I113" s="2"/>
      <c r="J113" s="2"/>
      <c r="K113" s="2"/>
      <c r="L113" s="121"/>
      <c r="M113" s="2"/>
      <c r="N113" s="2"/>
      <c r="O113" s="92"/>
      <c r="P113" s="92"/>
      <c r="Q113" s="92"/>
      <c r="R113" s="92"/>
      <c r="S113" s="92"/>
      <c r="T113" s="76"/>
    </row>
    <row r="114" spans="1:20" ht="24.75" x14ac:dyDescent="0.25">
      <c r="A114" s="2" t="s">
        <v>1199</v>
      </c>
      <c r="B114" s="80" t="s">
        <v>1200</v>
      </c>
      <c r="C114" s="31" t="s">
        <v>1205</v>
      </c>
      <c r="D114" s="64" t="s">
        <v>1206</v>
      </c>
      <c r="E114" s="4" t="s">
        <v>1202</v>
      </c>
      <c r="F114" s="64" t="s">
        <v>1203</v>
      </c>
      <c r="G114" s="63">
        <v>24361.1</v>
      </c>
      <c r="H114" s="2"/>
      <c r="I114" s="2"/>
      <c r="J114" s="2"/>
      <c r="K114" s="2"/>
      <c r="L114" s="121"/>
      <c r="M114" s="2"/>
      <c r="N114" s="2"/>
      <c r="O114" s="92"/>
      <c r="P114" s="92"/>
      <c r="Q114" s="92"/>
      <c r="R114" s="92"/>
      <c r="S114" s="92"/>
      <c r="T114" s="76"/>
    </row>
    <row r="115" spans="1:20" ht="24.75" x14ac:dyDescent="0.25">
      <c r="A115" s="2" t="s">
        <v>1199</v>
      </c>
      <c r="B115" s="80" t="s">
        <v>1200</v>
      </c>
      <c r="C115" s="31" t="s">
        <v>1207</v>
      </c>
      <c r="D115" s="64" t="s">
        <v>724</v>
      </c>
      <c r="E115" s="4" t="s">
        <v>1202</v>
      </c>
      <c r="F115" s="64" t="s">
        <v>1203</v>
      </c>
      <c r="G115" s="63">
        <v>9038.7999999999993</v>
      </c>
      <c r="H115" s="2"/>
      <c r="I115" s="2"/>
      <c r="J115" s="2"/>
      <c r="K115" s="2"/>
      <c r="L115" s="121"/>
      <c r="M115" s="2"/>
      <c r="N115" s="2"/>
      <c r="O115" s="92"/>
      <c r="P115" s="92"/>
      <c r="Q115" s="92"/>
      <c r="R115" s="92"/>
      <c r="S115" s="92"/>
      <c r="T115" s="76"/>
    </row>
    <row r="116" spans="1:20" ht="24.75" x14ac:dyDescent="0.25">
      <c r="A116" s="2" t="s">
        <v>1199</v>
      </c>
      <c r="B116" s="80" t="s">
        <v>1200</v>
      </c>
      <c r="C116" s="31" t="s">
        <v>1208</v>
      </c>
      <c r="D116" s="64" t="s">
        <v>724</v>
      </c>
      <c r="E116" s="4" t="s">
        <v>1202</v>
      </c>
      <c r="F116" s="64" t="s">
        <v>1203</v>
      </c>
      <c r="G116" s="63">
        <v>9038.7999999999993</v>
      </c>
      <c r="H116" s="2"/>
      <c r="I116" s="2"/>
      <c r="J116" s="2"/>
      <c r="K116" s="2"/>
      <c r="L116" s="121"/>
      <c r="M116" s="2"/>
      <c r="N116" s="2"/>
      <c r="O116" s="92"/>
      <c r="P116" s="92"/>
      <c r="Q116" s="92"/>
      <c r="R116" s="92"/>
      <c r="S116" s="92"/>
      <c r="T116" s="76"/>
    </row>
    <row r="117" spans="1:20" ht="24.75" x14ac:dyDescent="0.25">
      <c r="A117" s="2" t="s">
        <v>1199</v>
      </c>
      <c r="B117" s="80" t="s">
        <v>1200</v>
      </c>
      <c r="C117" s="31" t="s">
        <v>1209</v>
      </c>
      <c r="D117" s="89">
        <v>45383</v>
      </c>
      <c r="E117" s="4" t="s">
        <v>1202</v>
      </c>
      <c r="F117" s="64" t="s">
        <v>1203</v>
      </c>
      <c r="G117" s="63">
        <v>13717.5</v>
      </c>
      <c r="H117" s="2"/>
      <c r="I117" s="2"/>
      <c r="J117" s="2"/>
      <c r="K117" s="2"/>
      <c r="L117" s="121"/>
      <c r="M117" s="2"/>
      <c r="N117" s="2"/>
      <c r="O117" s="92"/>
      <c r="P117" s="92"/>
      <c r="Q117" s="92"/>
      <c r="R117" s="92"/>
      <c r="S117" s="92"/>
      <c r="T117" s="76"/>
    </row>
    <row r="118" spans="1:20" ht="36.75" x14ac:dyDescent="0.25">
      <c r="A118" s="2" t="s">
        <v>373</v>
      </c>
      <c r="B118" s="80" t="s">
        <v>374</v>
      </c>
      <c r="C118" s="31" t="s">
        <v>1210</v>
      </c>
      <c r="D118" s="64" t="s">
        <v>983</v>
      </c>
      <c r="E118" s="4" t="s">
        <v>1211</v>
      </c>
      <c r="F118" s="64" t="s">
        <v>1212</v>
      </c>
      <c r="G118" s="63">
        <v>45081.01</v>
      </c>
      <c r="H118" s="2"/>
      <c r="I118" s="2"/>
      <c r="J118" s="2"/>
      <c r="K118" s="2"/>
      <c r="L118" s="121"/>
      <c r="M118" s="2"/>
      <c r="N118" s="2"/>
      <c r="O118" s="92"/>
      <c r="P118" s="92"/>
      <c r="Q118" s="92"/>
      <c r="R118" s="92"/>
      <c r="S118" s="92"/>
      <c r="T118" s="76"/>
    </row>
    <row r="119" spans="1:20" ht="24.75" x14ac:dyDescent="0.25">
      <c r="A119" s="2" t="s">
        <v>1194</v>
      </c>
      <c r="B119" s="80" t="s">
        <v>1195</v>
      </c>
      <c r="C119" s="31" t="s">
        <v>1213</v>
      </c>
      <c r="D119" s="64" t="s">
        <v>821</v>
      </c>
      <c r="E119" s="4" t="s">
        <v>1214</v>
      </c>
      <c r="F119" s="64" t="s">
        <v>1215</v>
      </c>
      <c r="G119" s="63">
        <v>229993.69</v>
      </c>
      <c r="H119" s="2"/>
      <c r="I119" s="2"/>
      <c r="J119" s="2"/>
      <c r="K119" s="2"/>
      <c r="L119" s="121"/>
      <c r="M119" s="2"/>
      <c r="N119" s="2"/>
      <c r="O119" s="92"/>
      <c r="P119" s="92"/>
      <c r="Q119" s="92"/>
      <c r="R119" s="92"/>
      <c r="S119" s="92"/>
      <c r="T119" s="76"/>
    </row>
    <row r="120" spans="1:20" ht="36.75" x14ac:dyDescent="0.25">
      <c r="A120" s="2" t="s">
        <v>1216</v>
      </c>
      <c r="B120" s="80" t="s">
        <v>1217</v>
      </c>
      <c r="C120" s="31" t="s">
        <v>1218</v>
      </c>
      <c r="D120" s="64" t="s">
        <v>886</v>
      </c>
      <c r="E120" s="4" t="s">
        <v>1219</v>
      </c>
      <c r="F120" s="64" t="s">
        <v>1220</v>
      </c>
      <c r="G120" s="63">
        <v>200600</v>
      </c>
      <c r="H120" s="2"/>
      <c r="I120" s="2"/>
      <c r="J120" s="2"/>
      <c r="K120" s="2"/>
      <c r="L120" s="121"/>
      <c r="M120" s="2"/>
      <c r="N120" s="2"/>
      <c r="O120" s="92"/>
      <c r="P120" s="92"/>
      <c r="Q120" s="92"/>
      <c r="R120" s="92"/>
      <c r="S120" s="92"/>
      <c r="T120" s="76"/>
    </row>
    <row r="121" spans="1:20" ht="24.75" x14ac:dyDescent="0.25">
      <c r="A121" s="2" t="s">
        <v>1221</v>
      </c>
      <c r="B121" s="80" t="s">
        <v>1222</v>
      </c>
      <c r="C121" s="31" t="s">
        <v>1223</v>
      </c>
      <c r="D121" s="64" t="s">
        <v>821</v>
      </c>
      <c r="E121" s="4" t="s">
        <v>1224</v>
      </c>
      <c r="F121" s="64" t="s">
        <v>1225</v>
      </c>
      <c r="G121" s="63">
        <v>91107.8</v>
      </c>
      <c r="H121" s="2"/>
      <c r="I121" s="2"/>
      <c r="J121" s="2"/>
      <c r="K121" s="2"/>
      <c r="L121" s="121"/>
      <c r="M121" s="2"/>
      <c r="N121" s="2"/>
      <c r="O121" s="92"/>
      <c r="P121" s="92"/>
      <c r="Q121" s="92"/>
      <c r="R121" s="92"/>
      <c r="S121" s="92"/>
      <c r="T121" s="76"/>
    </row>
    <row r="122" spans="1:20" ht="36.75" x14ac:dyDescent="0.25">
      <c r="A122" s="2" t="s">
        <v>842</v>
      </c>
      <c r="B122" s="80" t="s">
        <v>1226</v>
      </c>
      <c r="C122" s="31" t="s">
        <v>1227</v>
      </c>
      <c r="D122" s="64" t="s">
        <v>924</v>
      </c>
      <c r="E122" s="4" t="s">
        <v>1211</v>
      </c>
      <c r="F122" s="64" t="s">
        <v>1228</v>
      </c>
      <c r="G122" s="63">
        <v>11800</v>
      </c>
      <c r="H122" s="2"/>
      <c r="I122" s="2"/>
      <c r="J122" s="2"/>
      <c r="K122" s="2"/>
      <c r="L122" s="121"/>
      <c r="M122" s="2"/>
      <c r="N122" s="2"/>
      <c r="O122" s="92"/>
      <c r="P122" s="92"/>
      <c r="Q122" s="92"/>
      <c r="R122" s="92"/>
      <c r="S122" s="92"/>
      <c r="T122" s="76"/>
    </row>
    <row r="123" spans="1:20" ht="24.75" x14ac:dyDescent="0.25">
      <c r="A123" s="2" t="s">
        <v>1079</v>
      </c>
      <c r="B123" s="80" t="s">
        <v>1080</v>
      </c>
      <c r="C123" s="31" t="s">
        <v>1229</v>
      </c>
      <c r="D123" s="64" t="s">
        <v>675</v>
      </c>
      <c r="E123" s="4" t="s">
        <v>1230</v>
      </c>
      <c r="F123" s="64" t="s">
        <v>1231</v>
      </c>
      <c r="G123" s="63">
        <v>1316441.3899999999</v>
      </c>
      <c r="H123" s="2"/>
      <c r="I123" s="2"/>
      <c r="J123" s="2"/>
      <c r="K123" s="2"/>
      <c r="L123" s="121"/>
      <c r="M123" s="2"/>
      <c r="N123" s="2"/>
      <c r="O123" s="92"/>
      <c r="P123" s="92"/>
      <c r="Q123" s="92"/>
      <c r="R123" s="92"/>
      <c r="S123" s="92"/>
      <c r="T123" s="76"/>
    </row>
    <row r="124" spans="1:20" ht="24.75" x14ac:dyDescent="0.25">
      <c r="A124" s="2" t="s">
        <v>1079</v>
      </c>
      <c r="B124" s="80" t="s">
        <v>1080</v>
      </c>
      <c r="C124" s="31" t="s">
        <v>290</v>
      </c>
      <c r="D124" s="64" t="s">
        <v>983</v>
      </c>
      <c r="E124" s="4" t="s">
        <v>1232</v>
      </c>
      <c r="F124" s="64" t="s">
        <v>1233</v>
      </c>
      <c r="G124" s="63">
        <v>52730</v>
      </c>
      <c r="H124" s="2"/>
      <c r="I124" s="2"/>
      <c r="J124" s="2"/>
      <c r="K124" s="2"/>
      <c r="L124" s="121"/>
      <c r="M124" s="2"/>
      <c r="N124" s="2"/>
      <c r="O124" s="92"/>
      <c r="P124" s="92"/>
      <c r="Q124" s="92"/>
      <c r="R124" s="92"/>
      <c r="S124" s="92"/>
      <c r="T124" s="76"/>
    </row>
    <row r="125" spans="1:20" ht="48.75" x14ac:dyDescent="0.25">
      <c r="A125" s="2" t="s">
        <v>1234</v>
      </c>
      <c r="B125" s="80" t="s">
        <v>1235</v>
      </c>
      <c r="C125" s="31" t="s">
        <v>1236</v>
      </c>
      <c r="D125" s="64" t="s">
        <v>932</v>
      </c>
      <c r="E125" s="4" t="s">
        <v>1237</v>
      </c>
      <c r="F125" s="64" t="s">
        <v>1238</v>
      </c>
      <c r="G125" s="63">
        <v>119944.03</v>
      </c>
      <c r="H125" s="2"/>
      <c r="I125" s="2"/>
      <c r="J125" s="2"/>
      <c r="K125" s="2"/>
      <c r="L125" s="121"/>
      <c r="M125" s="2"/>
      <c r="N125" s="2"/>
      <c r="O125" s="92"/>
      <c r="P125" s="92"/>
      <c r="Q125" s="92"/>
      <c r="R125" s="92"/>
      <c r="S125" s="92"/>
      <c r="T125" s="76"/>
    </row>
    <row r="126" spans="1:20" ht="36.75" x14ac:dyDescent="0.25">
      <c r="A126" s="2" t="s">
        <v>294</v>
      </c>
      <c r="B126" s="80" t="s">
        <v>295</v>
      </c>
      <c r="C126" s="31" t="s">
        <v>1239</v>
      </c>
      <c r="D126" s="64" t="s">
        <v>1240</v>
      </c>
      <c r="E126" s="4" t="s">
        <v>1241</v>
      </c>
      <c r="F126" s="64" t="s">
        <v>1242</v>
      </c>
      <c r="G126" s="63">
        <v>13083.96</v>
      </c>
      <c r="H126" s="2"/>
      <c r="I126" s="2"/>
      <c r="J126" s="2"/>
      <c r="K126" s="2"/>
      <c r="L126" s="121"/>
      <c r="M126" s="2"/>
      <c r="N126" s="2"/>
      <c r="O126" s="92"/>
      <c r="P126" s="92"/>
      <c r="Q126" s="92"/>
      <c r="R126" s="92"/>
      <c r="S126" s="92"/>
      <c r="T126" s="76"/>
    </row>
    <row r="127" spans="1:20" ht="24.75" x14ac:dyDescent="0.25">
      <c r="A127" s="2" t="s">
        <v>313</v>
      </c>
      <c r="B127" s="80" t="s">
        <v>314</v>
      </c>
      <c r="C127" s="31" t="s">
        <v>1243</v>
      </c>
      <c r="D127" s="64" t="s">
        <v>312</v>
      </c>
      <c r="E127" s="4" t="s">
        <v>1244</v>
      </c>
      <c r="F127" s="64" t="s">
        <v>1245</v>
      </c>
      <c r="G127" s="63">
        <v>217124.26</v>
      </c>
      <c r="H127" s="2"/>
      <c r="I127" s="2"/>
      <c r="J127" s="2"/>
      <c r="K127" s="2"/>
      <c r="L127" s="121"/>
      <c r="M127" s="2"/>
      <c r="N127" s="2"/>
      <c r="O127" s="92"/>
      <c r="P127" s="92"/>
      <c r="Q127" s="92"/>
      <c r="R127" s="92"/>
      <c r="S127" s="92"/>
      <c r="T127" s="76"/>
    </row>
    <row r="128" spans="1:20" ht="24.75" x14ac:dyDescent="0.25">
      <c r="A128" s="2" t="s">
        <v>1246</v>
      </c>
      <c r="B128" s="80" t="s">
        <v>1247</v>
      </c>
      <c r="C128" s="31" t="s">
        <v>1248</v>
      </c>
      <c r="D128" s="64" t="s">
        <v>1054</v>
      </c>
      <c r="E128" s="4" t="s">
        <v>1249</v>
      </c>
      <c r="F128" s="64" t="s">
        <v>1250</v>
      </c>
      <c r="G128" s="63">
        <v>192276.28</v>
      </c>
      <c r="H128" s="2"/>
      <c r="I128" s="2"/>
      <c r="J128" s="2"/>
      <c r="K128" s="2"/>
      <c r="L128" s="121"/>
      <c r="M128" s="2"/>
      <c r="N128" s="2"/>
      <c r="O128" s="92"/>
      <c r="P128" s="92"/>
      <c r="Q128" s="92"/>
      <c r="R128" s="92"/>
      <c r="S128" s="92"/>
      <c r="T128" s="76"/>
    </row>
    <row r="129" spans="1:20" ht="48.75" x14ac:dyDescent="0.25">
      <c r="A129" s="2" t="s">
        <v>1251</v>
      </c>
      <c r="B129" s="80" t="s">
        <v>1252</v>
      </c>
      <c r="C129" s="31" t="s">
        <v>797</v>
      </c>
      <c r="D129" s="64" t="s">
        <v>912</v>
      </c>
      <c r="E129" s="4" t="s">
        <v>1253</v>
      </c>
      <c r="F129" s="64" t="s">
        <v>1254</v>
      </c>
      <c r="G129" s="63">
        <v>177504.24</v>
      </c>
      <c r="H129" s="2"/>
      <c r="I129" s="2"/>
      <c r="J129" s="2"/>
      <c r="K129" s="2"/>
      <c r="L129" s="121"/>
      <c r="M129" s="2"/>
      <c r="N129" s="2"/>
      <c r="O129" s="92"/>
      <c r="P129" s="92"/>
      <c r="Q129" s="92"/>
      <c r="R129" s="92"/>
      <c r="S129" s="92"/>
      <c r="T129" s="76"/>
    </row>
    <row r="130" spans="1:20" ht="24.75" x14ac:dyDescent="0.25">
      <c r="A130" s="2" t="s">
        <v>332</v>
      </c>
      <c r="B130" s="80" t="s">
        <v>333</v>
      </c>
      <c r="C130" s="31" t="s">
        <v>1255</v>
      </c>
      <c r="D130" s="64" t="s">
        <v>798</v>
      </c>
      <c r="E130" s="4" t="s">
        <v>1256</v>
      </c>
      <c r="F130" s="64" t="s">
        <v>1257</v>
      </c>
      <c r="G130" s="63">
        <v>212400</v>
      </c>
      <c r="H130" s="2"/>
      <c r="I130" s="2"/>
      <c r="J130" s="2"/>
      <c r="K130" s="2"/>
      <c r="L130" s="121"/>
      <c r="M130" s="2"/>
      <c r="N130" s="2"/>
      <c r="O130" s="92"/>
      <c r="P130" s="92"/>
      <c r="Q130" s="92"/>
      <c r="R130" s="92"/>
      <c r="S130" s="92"/>
      <c r="T130" s="76"/>
    </row>
    <row r="131" spans="1:20" ht="24.75" x14ac:dyDescent="0.25">
      <c r="A131" s="2" t="s">
        <v>868</v>
      </c>
      <c r="B131" s="80" t="s">
        <v>1258</v>
      </c>
      <c r="C131" s="31" t="s">
        <v>870</v>
      </c>
      <c r="D131" s="64" t="s">
        <v>303</v>
      </c>
      <c r="E131" s="4" t="s">
        <v>871</v>
      </c>
      <c r="F131" s="64" t="s">
        <v>872</v>
      </c>
      <c r="G131" s="63">
        <v>28179.16</v>
      </c>
      <c r="H131" s="2"/>
      <c r="I131" s="2"/>
      <c r="J131" s="2"/>
      <c r="K131" s="2"/>
      <c r="L131" s="121"/>
      <c r="M131" s="2"/>
      <c r="N131" s="2"/>
      <c r="O131" s="92"/>
      <c r="P131" s="92"/>
      <c r="Q131" s="92"/>
      <c r="R131" s="92"/>
      <c r="S131" s="92"/>
      <c r="T131" s="76"/>
    </row>
    <row r="132" spans="1:20" x14ac:dyDescent="0.25">
      <c r="A132" s="2" t="s">
        <v>1259</v>
      </c>
      <c r="B132" s="80" t="s">
        <v>1260</v>
      </c>
      <c r="C132" s="31" t="s">
        <v>1261</v>
      </c>
      <c r="D132" s="64" t="s">
        <v>1085</v>
      </c>
      <c r="E132" s="4" t="s">
        <v>1262</v>
      </c>
      <c r="F132" s="64" t="s">
        <v>1263</v>
      </c>
      <c r="G132" s="63">
        <v>842607.85</v>
      </c>
      <c r="H132" s="2"/>
      <c r="I132" s="2"/>
      <c r="J132" s="2"/>
      <c r="K132" s="2"/>
      <c r="L132" s="121"/>
      <c r="M132" s="2"/>
      <c r="N132" s="2"/>
      <c r="O132" s="92"/>
      <c r="P132" s="92"/>
      <c r="Q132" s="92"/>
      <c r="R132" s="92"/>
      <c r="S132" s="92"/>
      <c r="T132" s="76"/>
    </row>
    <row r="133" spans="1:20" x14ac:dyDescent="0.25">
      <c r="A133" s="69"/>
      <c r="B133" s="93"/>
      <c r="D133" s="87"/>
      <c r="F133" s="41"/>
      <c r="G133" s="59"/>
      <c r="I133" s="52"/>
      <c r="J133" s="52"/>
      <c r="K133" s="52"/>
    </row>
    <row r="134" spans="1:20" ht="16.5" x14ac:dyDescent="0.35">
      <c r="A134" s="2"/>
      <c r="B134" s="4"/>
      <c r="C134" s="64"/>
      <c r="D134" s="64"/>
      <c r="E134" s="4"/>
      <c r="F134" s="75"/>
      <c r="G134" s="95">
        <f>SUM(G7:G132)</f>
        <v>16569169.950000001</v>
      </c>
      <c r="H134" s="2"/>
      <c r="I134" s="2"/>
      <c r="J134" s="2"/>
      <c r="K134" s="2"/>
      <c r="L134" s="121"/>
      <c r="M134" s="2"/>
      <c r="N134" s="2"/>
      <c r="O134" s="92"/>
      <c r="P134" s="92"/>
      <c r="Q134" s="92"/>
      <c r="R134" s="92"/>
      <c r="S134" s="92"/>
      <c r="T134" s="76"/>
    </row>
    <row r="135" spans="1:20" x14ac:dyDescent="0.25">
      <c r="A135" s="2"/>
      <c r="B135" s="4"/>
      <c r="C135" s="64"/>
      <c r="D135" s="64"/>
      <c r="E135" s="4"/>
      <c r="F135" s="2"/>
      <c r="G135" s="77"/>
      <c r="H135" s="2"/>
      <c r="I135" s="2"/>
      <c r="J135" s="2"/>
      <c r="K135" s="2"/>
      <c r="L135" s="121"/>
      <c r="M135" s="2"/>
      <c r="N135" s="2"/>
      <c r="O135" s="92"/>
      <c r="P135" s="92"/>
      <c r="Q135" s="92"/>
      <c r="R135" s="92"/>
      <c r="S135" s="92"/>
      <c r="T135" s="76"/>
    </row>
    <row r="136" spans="1:20" x14ac:dyDescent="0.25">
      <c r="A136" s="19"/>
      <c r="B136" s="27"/>
      <c r="D136" s="87"/>
      <c r="F136" s="41"/>
      <c r="G136" s="59"/>
      <c r="I136" s="52"/>
      <c r="J136" s="52"/>
      <c r="K136" s="52"/>
    </row>
    <row r="137" spans="1:20" x14ac:dyDescent="0.25">
      <c r="A137" s="19"/>
      <c r="B137" s="27"/>
      <c r="D137" s="87"/>
      <c r="F137" s="94"/>
      <c r="G137" s="59"/>
      <c r="I137" s="52"/>
      <c r="J137" s="52"/>
      <c r="K137" s="52"/>
    </row>
    <row r="138" spans="1:20" x14ac:dyDescent="0.25">
      <c r="A138" s="19"/>
      <c r="B138" s="27"/>
      <c r="D138" s="87"/>
      <c r="F138" s="41"/>
      <c r="G138" s="59"/>
      <c r="I138" s="52"/>
      <c r="J138" s="52"/>
      <c r="K138" s="52"/>
    </row>
    <row r="139" spans="1:20" x14ac:dyDescent="0.25">
      <c r="A139" s="19"/>
      <c r="B139" s="27"/>
      <c r="D139" s="87"/>
      <c r="F139" s="41"/>
      <c r="G139" s="59"/>
      <c r="I139" s="52"/>
      <c r="J139" s="52"/>
      <c r="K139" s="52"/>
    </row>
    <row r="140" spans="1:20" x14ac:dyDescent="0.25">
      <c r="A140" s="19"/>
      <c r="B140" s="27"/>
      <c r="D140" s="87"/>
      <c r="F140" s="41"/>
      <c r="G140" s="59"/>
      <c r="I140" s="52"/>
      <c r="J140" s="52"/>
      <c r="K140" s="52"/>
    </row>
    <row r="141" spans="1:20" x14ac:dyDescent="0.25">
      <c r="A141" s="19"/>
      <c r="B141" s="27"/>
      <c r="D141" s="87"/>
      <c r="F141" s="41"/>
      <c r="G141" s="59"/>
      <c r="I141" s="52"/>
      <c r="J141" s="52"/>
      <c r="K141" s="52"/>
    </row>
    <row r="142" spans="1:20" x14ac:dyDescent="0.25">
      <c r="A142" s="19"/>
      <c r="B142" s="27"/>
      <c r="D142" s="87"/>
      <c r="F142" s="41"/>
      <c r="G142" s="59"/>
      <c r="I142" s="52"/>
      <c r="J142" s="52"/>
      <c r="K142" s="52"/>
    </row>
    <row r="143" spans="1:20" x14ac:dyDescent="0.25">
      <c r="A143" s="19"/>
      <c r="B143" s="27"/>
      <c r="D143" s="87"/>
      <c r="F143" s="41"/>
      <c r="G143" s="59"/>
      <c r="I143" s="52"/>
      <c r="J143" s="52"/>
      <c r="K143" s="52"/>
    </row>
    <row r="144" spans="1:20" x14ac:dyDescent="0.25">
      <c r="A144" s="19"/>
      <c r="B144" s="27"/>
      <c r="D144" s="87"/>
      <c r="F144" s="41"/>
      <c r="G144" s="59"/>
      <c r="I144" s="52"/>
      <c r="J144" s="52"/>
      <c r="K144" s="52"/>
    </row>
    <row r="145" spans="1:11" x14ac:dyDescent="0.25">
      <c r="A145" s="19"/>
      <c r="B145" s="27"/>
      <c r="D145" s="87"/>
      <c r="F145" s="41"/>
      <c r="G145" s="59"/>
      <c r="I145" s="52"/>
      <c r="J145" s="52"/>
      <c r="K145" s="52"/>
    </row>
    <row r="146" spans="1:11" x14ac:dyDescent="0.25">
      <c r="A146" s="19"/>
      <c r="B146" s="27"/>
      <c r="D146" s="87"/>
      <c r="F146" s="41"/>
      <c r="G146" s="59"/>
      <c r="I146" s="52"/>
      <c r="J146" s="52"/>
      <c r="K146" s="52"/>
    </row>
    <row r="147" spans="1:11" x14ac:dyDescent="0.25">
      <c r="A147" s="19"/>
      <c r="B147" s="27"/>
      <c r="D147" s="87"/>
      <c r="F147" s="41"/>
      <c r="G147" s="59"/>
      <c r="I147" s="52"/>
      <c r="J147" s="52"/>
      <c r="K147" s="52"/>
    </row>
    <row r="148" spans="1:11" x14ac:dyDescent="0.25">
      <c r="A148" s="19"/>
      <c r="B148" s="27"/>
      <c r="D148" s="87"/>
      <c r="F148" s="41"/>
      <c r="G148" s="59"/>
      <c r="I148" s="52"/>
      <c r="J148" s="52"/>
      <c r="K148" s="52"/>
    </row>
    <row r="149" spans="1:11" x14ac:dyDescent="0.25">
      <c r="A149" s="19"/>
      <c r="B149" s="27"/>
      <c r="D149" s="87"/>
      <c r="F149" s="41"/>
      <c r="G149" s="59"/>
      <c r="I149" s="52"/>
      <c r="J149" s="52"/>
      <c r="K149" s="52"/>
    </row>
    <row r="150" spans="1:11" x14ac:dyDescent="0.25">
      <c r="A150" s="19"/>
      <c r="B150" s="27"/>
      <c r="D150" s="87"/>
      <c r="F150" s="41"/>
      <c r="G150" s="59"/>
      <c r="I150" s="52"/>
      <c r="J150" s="52"/>
      <c r="K150" s="52"/>
    </row>
    <row r="151" spans="1:11" x14ac:dyDescent="0.25">
      <c r="A151" s="19"/>
      <c r="B151" s="27"/>
      <c r="D151" s="87"/>
      <c r="F151" s="41"/>
      <c r="G151" s="59"/>
      <c r="I151" s="52"/>
      <c r="J151" s="52"/>
      <c r="K151" s="52"/>
    </row>
    <row r="152" spans="1:11" x14ac:dyDescent="0.25">
      <c r="A152" s="19"/>
      <c r="B152" s="27"/>
      <c r="D152" s="87"/>
      <c r="F152" s="41"/>
      <c r="G152" s="59"/>
      <c r="I152" s="52"/>
      <c r="J152" s="52"/>
      <c r="K152" s="52"/>
    </row>
    <row r="153" spans="1:11" x14ac:dyDescent="0.25">
      <c r="A153" s="19"/>
      <c r="B153" s="27"/>
      <c r="D153" s="87"/>
      <c r="F153" s="41"/>
      <c r="G153" s="59"/>
      <c r="I153" s="52"/>
      <c r="J153" s="52"/>
      <c r="K153" s="52"/>
    </row>
    <row r="154" spans="1:11" x14ac:dyDescent="0.25">
      <c r="A154" s="19"/>
      <c r="B154" s="27"/>
      <c r="D154" s="87"/>
      <c r="F154" s="41"/>
      <c r="G154" s="59"/>
      <c r="I154" s="52"/>
      <c r="J154" s="52"/>
      <c r="K154" s="52"/>
    </row>
    <row r="155" spans="1:11" x14ac:dyDescent="0.25">
      <c r="A155" s="19"/>
      <c r="B155" s="27"/>
      <c r="D155" s="87"/>
      <c r="F155" s="41"/>
      <c r="G155" s="59"/>
      <c r="I155" s="52"/>
      <c r="J155" s="52"/>
      <c r="K155" s="52"/>
    </row>
    <row r="156" spans="1:11" x14ac:dyDescent="0.25">
      <c r="A156" s="19"/>
      <c r="B156" s="27"/>
      <c r="D156" s="87"/>
      <c r="F156" s="41"/>
      <c r="G156" s="59"/>
      <c r="I156" s="52"/>
      <c r="J156" s="52"/>
      <c r="K156" s="52"/>
    </row>
    <row r="157" spans="1:11" x14ac:dyDescent="0.25">
      <c r="A157" s="19"/>
      <c r="B157" s="27"/>
      <c r="D157" s="87"/>
      <c r="F157" s="41"/>
      <c r="G157" s="59"/>
      <c r="I157" s="52"/>
      <c r="J157" s="52"/>
      <c r="K157" s="52"/>
    </row>
    <row r="158" spans="1:11" x14ac:dyDescent="0.25">
      <c r="A158" s="19"/>
      <c r="B158" s="27"/>
      <c r="D158" s="87"/>
      <c r="F158" s="41"/>
      <c r="G158" s="59"/>
      <c r="I158" s="52"/>
      <c r="J158" s="52"/>
      <c r="K158" s="52"/>
    </row>
    <row r="159" spans="1:11" x14ac:dyDescent="0.25">
      <c r="A159" s="19"/>
      <c r="B159" s="27"/>
      <c r="D159" s="87"/>
      <c r="F159" s="41"/>
      <c r="G159" s="59"/>
      <c r="I159" s="52"/>
      <c r="J159" s="52"/>
      <c r="K159" s="52"/>
    </row>
    <row r="160" spans="1:11" x14ac:dyDescent="0.25">
      <c r="A160" s="19"/>
      <c r="B160" s="27"/>
      <c r="D160" s="87"/>
      <c r="F160" s="41"/>
      <c r="G160" s="59"/>
      <c r="I160" s="52"/>
      <c r="J160" s="52"/>
      <c r="K160" s="52"/>
    </row>
    <row r="161" spans="1:11" x14ac:dyDescent="0.25">
      <c r="A161" s="19"/>
      <c r="B161" s="27"/>
      <c r="D161" s="87"/>
      <c r="F161" s="41"/>
      <c r="G161" s="59"/>
      <c r="I161" s="52"/>
      <c r="J161" s="52"/>
      <c r="K161" s="52"/>
    </row>
    <row r="162" spans="1:11" x14ac:dyDescent="0.25">
      <c r="A162" s="19"/>
      <c r="B162" s="27"/>
      <c r="D162" s="87"/>
      <c r="F162" s="41"/>
      <c r="G162" s="59"/>
      <c r="I162" s="52"/>
      <c r="J162" s="52"/>
      <c r="K162" s="52"/>
    </row>
    <row r="163" spans="1:11" x14ac:dyDescent="0.25">
      <c r="A163" s="19"/>
      <c r="B163" s="27"/>
      <c r="D163" s="87"/>
      <c r="F163" s="41"/>
      <c r="G163" s="59"/>
      <c r="I163" s="52"/>
      <c r="J163" s="52"/>
      <c r="K163" s="52"/>
    </row>
    <row r="164" spans="1:11" x14ac:dyDescent="0.25">
      <c r="A164" s="19"/>
      <c r="B164" s="27"/>
      <c r="D164" s="87"/>
      <c r="F164" s="41"/>
      <c r="G164" s="59"/>
      <c r="I164" s="52"/>
      <c r="J164" s="52"/>
      <c r="K164" s="52"/>
    </row>
    <row r="165" spans="1:11" x14ac:dyDescent="0.25">
      <c r="A165" s="19"/>
      <c r="B165" s="27"/>
      <c r="D165" s="87"/>
      <c r="F165" s="41"/>
      <c r="G165" s="59"/>
      <c r="I165" s="52"/>
      <c r="J165" s="52"/>
      <c r="K165" s="52"/>
    </row>
    <row r="166" spans="1:11" x14ac:dyDescent="0.25">
      <c r="A166" s="19"/>
      <c r="B166" s="27"/>
      <c r="D166" s="87"/>
      <c r="F166" s="41"/>
      <c r="G166" s="59"/>
      <c r="I166" s="52"/>
      <c r="J166" s="52"/>
      <c r="K166" s="52"/>
    </row>
    <row r="167" spans="1:11" x14ac:dyDescent="0.25">
      <c r="A167" s="19"/>
      <c r="B167" s="27"/>
      <c r="D167" s="87"/>
      <c r="F167" s="41"/>
      <c r="G167" s="59"/>
      <c r="I167" s="52"/>
      <c r="J167" s="52"/>
      <c r="K167" s="52"/>
    </row>
    <row r="168" spans="1:11" x14ac:dyDescent="0.25">
      <c r="A168" s="19"/>
      <c r="B168" s="27"/>
      <c r="D168" s="87"/>
      <c r="F168" s="41"/>
      <c r="G168" s="59"/>
      <c r="I168" s="52"/>
      <c r="J168" s="52"/>
      <c r="K168" s="52"/>
    </row>
    <row r="169" spans="1:11" x14ac:dyDescent="0.25">
      <c r="A169" s="19"/>
      <c r="B169" s="27"/>
      <c r="D169" s="87"/>
      <c r="F169" s="41"/>
      <c r="G169" s="59"/>
      <c r="I169" s="52"/>
      <c r="J169" s="52"/>
      <c r="K169" s="52"/>
    </row>
    <row r="170" spans="1:11" x14ac:dyDescent="0.25">
      <c r="A170" s="19"/>
      <c r="B170" s="27"/>
      <c r="D170" s="87"/>
      <c r="F170" s="41"/>
      <c r="G170" s="59"/>
      <c r="I170" s="52"/>
      <c r="J170" s="52"/>
      <c r="K170" s="52"/>
    </row>
    <row r="171" spans="1:11" x14ac:dyDescent="0.25">
      <c r="A171" s="19"/>
      <c r="B171" s="27"/>
      <c r="D171" s="87"/>
      <c r="F171" s="41"/>
      <c r="G171" s="59"/>
      <c r="I171" s="52"/>
      <c r="J171" s="52"/>
      <c r="K171" s="52"/>
    </row>
    <row r="172" spans="1:11" x14ac:dyDescent="0.25">
      <c r="A172" s="19"/>
      <c r="B172" s="27"/>
      <c r="D172" s="87"/>
      <c r="F172" s="41"/>
      <c r="G172" s="59"/>
      <c r="I172" s="52"/>
      <c r="J172" s="52"/>
      <c r="K172" s="52"/>
    </row>
    <row r="173" spans="1:11" x14ac:dyDescent="0.25">
      <c r="A173" s="19"/>
      <c r="B173" s="27"/>
      <c r="D173" s="87"/>
      <c r="F173" s="41"/>
      <c r="G173" s="59"/>
      <c r="I173" s="52"/>
      <c r="J173" s="52"/>
      <c r="K173" s="52"/>
    </row>
    <row r="174" spans="1:11" x14ac:dyDescent="0.25">
      <c r="A174" s="19"/>
      <c r="B174" s="27"/>
      <c r="D174" s="87"/>
      <c r="F174" s="41"/>
      <c r="G174" s="59"/>
      <c r="I174" s="52"/>
      <c r="J174" s="52"/>
      <c r="K174" s="52"/>
    </row>
    <row r="175" spans="1:11" x14ac:dyDescent="0.25">
      <c r="A175" s="19"/>
      <c r="B175" s="27"/>
      <c r="D175" s="87"/>
      <c r="F175" s="41"/>
      <c r="G175" s="59"/>
      <c r="I175" s="52"/>
      <c r="J175" s="52"/>
      <c r="K175" s="52"/>
    </row>
    <row r="176" spans="1:11" x14ac:dyDescent="0.25">
      <c r="A176" s="19"/>
      <c r="B176" s="27"/>
      <c r="D176" s="87"/>
      <c r="F176" s="41"/>
      <c r="G176" s="59"/>
      <c r="I176" s="52"/>
      <c r="J176" s="52"/>
      <c r="K176" s="52"/>
    </row>
    <row r="177" spans="1:11" x14ac:dyDescent="0.25">
      <c r="A177" s="19"/>
      <c r="B177" s="27"/>
      <c r="D177" s="87"/>
      <c r="F177" s="41"/>
      <c r="G177" s="59"/>
      <c r="I177" s="52"/>
      <c r="J177" s="52"/>
      <c r="K177" s="52"/>
    </row>
    <row r="178" spans="1:11" x14ac:dyDescent="0.25">
      <c r="A178" s="19"/>
      <c r="B178" s="27"/>
      <c r="D178" s="87"/>
      <c r="F178" s="41"/>
      <c r="G178" s="59"/>
      <c r="I178" s="52"/>
      <c r="J178" s="52"/>
      <c r="K178" s="52"/>
    </row>
    <row r="179" spans="1:11" x14ac:dyDescent="0.25">
      <c r="A179" s="19"/>
      <c r="B179" s="27"/>
      <c r="D179" s="87"/>
      <c r="F179" s="41"/>
      <c r="G179" s="59"/>
      <c r="I179" s="52"/>
      <c r="J179" s="52"/>
      <c r="K179" s="52"/>
    </row>
    <row r="180" spans="1:11" x14ac:dyDescent="0.25">
      <c r="A180" s="19"/>
      <c r="B180" s="27"/>
      <c r="D180" s="87"/>
      <c r="F180" s="41"/>
      <c r="G180" s="59"/>
      <c r="I180" s="52"/>
      <c r="J180" s="52"/>
      <c r="K180" s="52"/>
    </row>
    <row r="181" spans="1:11" x14ac:dyDescent="0.25">
      <c r="A181" s="19"/>
      <c r="B181" s="27"/>
      <c r="D181" s="87"/>
      <c r="F181" s="41"/>
      <c r="G181" s="59"/>
      <c r="I181" s="52"/>
      <c r="J181" s="52"/>
      <c r="K181" s="52"/>
    </row>
    <row r="182" spans="1:11" x14ac:dyDescent="0.25">
      <c r="A182" s="19"/>
      <c r="B182" s="27"/>
      <c r="D182" s="87"/>
      <c r="F182" s="41"/>
      <c r="G182" s="59"/>
      <c r="I182" s="52"/>
      <c r="J182" s="52"/>
      <c r="K182" s="52"/>
    </row>
    <row r="183" spans="1:11" x14ac:dyDescent="0.25">
      <c r="A183" s="19"/>
      <c r="B183" s="27"/>
      <c r="D183" s="87"/>
      <c r="F183" s="41"/>
      <c r="G183" s="59"/>
      <c r="I183" s="52"/>
      <c r="J183" s="52"/>
      <c r="K183" s="52"/>
    </row>
    <row r="184" spans="1:11" x14ac:dyDescent="0.25">
      <c r="A184" s="19"/>
      <c r="B184" s="27"/>
      <c r="D184" s="87"/>
      <c r="F184" s="41"/>
      <c r="G184" s="59"/>
      <c r="I184" s="52"/>
      <c r="J184" s="52"/>
      <c r="K184" s="52"/>
    </row>
    <row r="185" spans="1:11" x14ac:dyDescent="0.25">
      <c r="A185" s="19"/>
      <c r="B185" s="27"/>
      <c r="D185" s="87"/>
      <c r="F185" s="41"/>
      <c r="G185" s="59"/>
      <c r="I185" s="52"/>
      <c r="J185" s="52"/>
      <c r="K185" s="52"/>
    </row>
    <row r="186" spans="1:11" x14ac:dyDescent="0.25">
      <c r="A186" s="19"/>
      <c r="B186" s="27"/>
      <c r="D186" s="87"/>
      <c r="F186" s="41"/>
      <c r="G186" s="59"/>
      <c r="I186" s="52"/>
      <c r="J186" s="52"/>
      <c r="K186" s="52"/>
    </row>
    <row r="187" spans="1:11" x14ac:dyDescent="0.25">
      <c r="A187" s="19"/>
      <c r="B187" s="27"/>
      <c r="D187" s="87"/>
      <c r="F187" s="41"/>
      <c r="G187" s="59"/>
      <c r="I187" s="52"/>
      <c r="J187" s="52"/>
      <c r="K187" s="52"/>
    </row>
    <row r="188" spans="1:11" x14ac:dyDescent="0.25">
      <c r="A188" s="19"/>
      <c r="B188" s="27"/>
      <c r="D188" s="87"/>
      <c r="F188" s="41"/>
      <c r="G188" s="59"/>
      <c r="I188" s="52"/>
      <c r="J188" s="52"/>
      <c r="K188" s="52"/>
    </row>
    <row r="189" spans="1:11" x14ac:dyDescent="0.25">
      <c r="A189" s="19"/>
      <c r="B189" s="27"/>
      <c r="D189" s="87"/>
      <c r="F189" s="41"/>
      <c r="G189" s="59"/>
      <c r="I189" s="52"/>
      <c r="J189" s="52"/>
      <c r="K189" s="52"/>
    </row>
    <row r="190" spans="1:11" x14ac:dyDescent="0.25">
      <c r="A190" s="19"/>
      <c r="B190" s="27"/>
      <c r="D190" s="87"/>
      <c r="F190" s="41"/>
      <c r="G190" s="59"/>
      <c r="I190" s="52"/>
      <c r="J190" s="52"/>
      <c r="K190" s="52"/>
    </row>
    <row r="191" spans="1:11" x14ac:dyDescent="0.25">
      <c r="A191" s="19"/>
      <c r="B191" s="27"/>
      <c r="D191" s="87"/>
      <c r="F191" s="41"/>
      <c r="G191" s="59"/>
      <c r="I191" s="52"/>
      <c r="J191" s="52"/>
      <c r="K191" s="52"/>
    </row>
    <row r="192" spans="1:11" x14ac:dyDescent="0.25">
      <c r="A192" s="19"/>
      <c r="B192" s="27"/>
      <c r="D192" s="87"/>
      <c r="F192" s="41"/>
      <c r="G192" s="59"/>
      <c r="I192" s="52"/>
      <c r="J192" s="52"/>
      <c r="K192" s="52"/>
    </row>
    <row r="193" spans="1:11" x14ac:dyDescent="0.25">
      <c r="A193" s="19"/>
      <c r="B193" s="27"/>
      <c r="D193" s="87"/>
      <c r="F193" s="41"/>
      <c r="G193" s="59"/>
      <c r="I193" s="52"/>
      <c r="J193" s="52"/>
      <c r="K193" s="52"/>
    </row>
    <row r="194" spans="1:11" x14ac:dyDescent="0.25">
      <c r="A194" s="19"/>
      <c r="B194" s="27"/>
      <c r="D194" s="87"/>
      <c r="F194" s="41"/>
      <c r="G194" s="59"/>
      <c r="I194" s="52"/>
      <c r="J194" s="52"/>
      <c r="K194" s="52"/>
    </row>
    <row r="195" spans="1:11" x14ac:dyDescent="0.25">
      <c r="A195" s="19"/>
      <c r="B195" s="27"/>
      <c r="D195" s="87"/>
      <c r="F195" s="41"/>
      <c r="G195" s="59"/>
      <c r="I195" s="52"/>
      <c r="J195" s="52"/>
      <c r="K195" s="52"/>
    </row>
    <row r="196" spans="1:11" x14ac:dyDescent="0.25">
      <c r="A196" s="19"/>
      <c r="B196" s="27"/>
      <c r="D196" s="87"/>
      <c r="F196" s="41"/>
      <c r="G196" s="59"/>
      <c r="I196" s="52"/>
      <c r="J196" s="52"/>
      <c r="K196" s="52"/>
    </row>
    <row r="197" spans="1:11" x14ac:dyDescent="0.25">
      <c r="A197" s="19"/>
      <c r="B197" s="27"/>
      <c r="D197" s="87"/>
      <c r="F197" s="41"/>
      <c r="G197" s="59"/>
      <c r="I197" s="52"/>
      <c r="J197" s="52"/>
      <c r="K197" s="52"/>
    </row>
    <row r="198" spans="1:11" x14ac:dyDescent="0.25">
      <c r="A198" s="19"/>
      <c r="B198" s="27"/>
      <c r="D198" s="87"/>
      <c r="F198" s="41"/>
      <c r="G198" s="59"/>
      <c r="I198" s="52"/>
      <c r="J198" s="52"/>
      <c r="K198" s="52"/>
    </row>
    <row r="199" spans="1:11" x14ac:dyDescent="0.25">
      <c r="A199" s="19"/>
      <c r="B199" s="27"/>
      <c r="D199" s="87"/>
      <c r="F199" s="41"/>
      <c r="G199" s="59"/>
      <c r="I199" s="52"/>
      <c r="J199" s="52"/>
      <c r="K199" s="52"/>
    </row>
    <row r="200" spans="1:11" x14ac:dyDescent="0.25">
      <c r="A200" s="19"/>
      <c r="B200" s="27"/>
      <c r="D200" s="87"/>
      <c r="F200" s="41"/>
      <c r="G200" s="59"/>
      <c r="I200" s="52"/>
      <c r="J200" s="52"/>
      <c r="K200" s="52"/>
    </row>
    <row r="201" spans="1:11" x14ac:dyDescent="0.25">
      <c r="A201" s="19"/>
      <c r="B201" s="27"/>
      <c r="D201" s="87"/>
      <c r="F201" s="41"/>
      <c r="G201" s="59"/>
      <c r="I201" s="52"/>
      <c r="J201" s="52"/>
      <c r="K201" s="52"/>
    </row>
    <row r="202" spans="1:11" x14ac:dyDescent="0.25">
      <c r="A202" s="19"/>
      <c r="B202" s="27"/>
      <c r="D202" s="87"/>
      <c r="F202" s="41"/>
      <c r="G202" s="59"/>
      <c r="I202" s="52"/>
      <c r="J202" s="52"/>
      <c r="K202" s="52"/>
    </row>
    <row r="203" spans="1:11" x14ac:dyDescent="0.25">
      <c r="A203" s="19"/>
      <c r="B203" s="27"/>
      <c r="D203" s="87"/>
      <c r="F203" s="41"/>
      <c r="G203" s="59"/>
      <c r="I203" s="52"/>
      <c r="J203" s="52"/>
      <c r="K203" s="52"/>
    </row>
    <row r="204" spans="1:11" x14ac:dyDescent="0.25">
      <c r="A204" s="19"/>
      <c r="B204" s="27"/>
      <c r="D204" s="87"/>
      <c r="F204" s="41"/>
      <c r="G204" s="59"/>
      <c r="I204" s="52"/>
      <c r="J204" s="52"/>
      <c r="K204" s="52"/>
    </row>
    <row r="205" spans="1:11" x14ac:dyDescent="0.25">
      <c r="A205" s="19"/>
      <c r="B205" s="27"/>
      <c r="D205" s="87"/>
      <c r="F205" s="41"/>
      <c r="G205" s="59"/>
      <c r="I205" s="52"/>
      <c r="J205" s="52"/>
      <c r="K205" s="52"/>
    </row>
    <row r="206" spans="1:11" x14ac:dyDescent="0.25">
      <c r="A206" s="19"/>
      <c r="B206" s="27"/>
      <c r="D206" s="87"/>
      <c r="F206" s="41"/>
      <c r="G206" s="59"/>
      <c r="I206" s="52"/>
      <c r="J206" s="52"/>
      <c r="K206" s="52"/>
    </row>
    <row r="207" spans="1:11" x14ac:dyDescent="0.25">
      <c r="A207" s="19"/>
      <c r="B207" s="27"/>
      <c r="D207" s="87"/>
      <c r="F207" s="41"/>
      <c r="G207" s="59"/>
      <c r="I207" s="52"/>
      <c r="J207" s="52"/>
      <c r="K207" s="52"/>
    </row>
    <row r="208" spans="1:11" x14ac:dyDescent="0.25">
      <c r="A208" s="19"/>
      <c r="B208" s="27"/>
      <c r="D208" s="87"/>
      <c r="F208" s="41"/>
      <c r="G208" s="59"/>
      <c r="I208" s="52"/>
      <c r="J208" s="52"/>
      <c r="K208" s="52"/>
    </row>
    <row r="209" spans="1:11" x14ac:dyDescent="0.25">
      <c r="A209" s="19"/>
      <c r="B209" s="27"/>
      <c r="D209" s="87"/>
      <c r="F209" s="41"/>
      <c r="G209" s="59"/>
      <c r="I209" s="52"/>
      <c r="J209" s="52"/>
      <c r="K209" s="52"/>
    </row>
    <row r="210" spans="1:11" x14ac:dyDescent="0.25">
      <c r="A210" s="19"/>
      <c r="B210" s="27"/>
      <c r="D210" s="87"/>
      <c r="F210" s="41"/>
      <c r="G210" s="59"/>
      <c r="I210" s="52"/>
      <c r="J210" s="52"/>
      <c r="K210" s="52"/>
    </row>
    <row r="211" spans="1:11" x14ac:dyDescent="0.25">
      <c r="A211" s="19"/>
      <c r="B211" s="27"/>
      <c r="D211" s="87"/>
      <c r="F211" s="41"/>
      <c r="G211" s="59"/>
      <c r="I211" s="52"/>
      <c r="J211" s="52"/>
      <c r="K211" s="52"/>
    </row>
    <row r="212" spans="1:11" x14ac:dyDescent="0.25">
      <c r="A212" s="19"/>
      <c r="B212" s="27"/>
      <c r="D212" s="87"/>
      <c r="F212" s="41"/>
      <c r="G212" s="59"/>
      <c r="I212" s="52"/>
      <c r="J212" s="52"/>
      <c r="K212" s="52"/>
    </row>
    <row r="213" spans="1:11" x14ac:dyDescent="0.25">
      <c r="A213" s="19"/>
      <c r="B213" s="27"/>
      <c r="D213" s="87"/>
      <c r="F213" s="41"/>
      <c r="G213" s="59"/>
      <c r="I213" s="52"/>
      <c r="J213" s="52"/>
      <c r="K213" s="52"/>
    </row>
    <row r="214" spans="1:11" x14ac:dyDescent="0.25">
      <c r="A214" s="19"/>
      <c r="B214" s="27"/>
      <c r="D214" s="87"/>
      <c r="F214" s="41"/>
      <c r="G214" s="59"/>
      <c r="I214" s="52"/>
      <c r="J214" s="52"/>
      <c r="K214" s="52"/>
    </row>
    <row r="215" spans="1:11" x14ac:dyDescent="0.25">
      <c r="A215" s="19"/>
      <c r="B215" s="27"/>
      <c r="D215" s="87"/>
      <c r="F215" s="41"/>
      <c r="G215" s="59"/>
      <c r="I215" s="52"/>
      <c r="J215" s="52"/>
      <c r="K215" s="52"/>
    </row>
    <row r="216" spans="1:11" x14ac:dyDescent="0.25">
      <c r="A216" s="19"/>
      <c r="B216" s="27"/>
      <c r="D216" s="87"/>
      <c r="F216" s="41"/>
      <c r="G216" s="59"/>
      <c r="I216" s="52"/>
      <c r="J216" s="52"/>
      <c r="K216" s="52"/>
    </row>
    <row r="217" spans="1:11" x14ac:dyDescent="0.25">
      <c r="A217" s="19"/>
      <c r="B217" s="27"/>
      <c r="D217" s="87"/>
      <c r="F217" s="41"/>
      <c r="G217" s="59"/>
      <c r="I217" s="52"/>
      <c r="J217" s="52"/>
      <c r="K217" s="52"/>
    </row>
    <row r="218" spans="1:11" x14ac:dyDescent="0.25">
      <c r="A218" s="19"/>
      <c r="B218" s="27"/>
      <c r="D218" s="87"/>
      <c r="F218" s="41"/>
      <c r="G218" s="59"/>
      <c r="I218" s="52"/>
      <c r="J218" s="52"/>
      <c r="K218" s="52"/>
    </row>
    <row r="219" spans="1:11" x14ac:dyDescent="0.25">
      <c r="A219" s="19"/>
      <c r="B219" s="27"/>
      <c r="D219" s="87"/>
      <c r="F219" s="41"/>
      <c r="G219" s="59"/>
      <c r="I219" s="52"/>
      <c r="J219" s="52"/>
      <c r="K219" s="52"/>
    </row>
    <row r="220" spans="1:11" x14ac:dyDescent="0.25">
      <c r="A220" s="19"/>
      <c r="B220" s="27"/>
      <c r="D220" s="87"/>
      <c r="F220" s="41"/>
      <c r="G220" s="59"/>
      <c r="I220" s="52"/>
      <c r="J220" s="52"/>
      <c r="K220" s="52"/>
    </row>
    <row r="221" spans="1:11" x14ac:dyDescent="0.25">
      <c r="A221" s="19"/>
      <c r="B221" s="27"/>
      <c r="D221" s="87"/>
      <c r="F221" s="41"/>
      <c r="G221" s="59"/>
      <c r="I221" s="52"/>
      <c r="J221" s="52"/>
      <c r="K221" s="52"/>
    </row>
    <row r="222" spans="1:11" x14ac:dyDescent="0.25">
      <c r="A222" s="19"/>
      <c r="B222" s="27"/>
      <c r="D222" s="87"/>
      <c r="F222" s="41"/>
      <c r="G222" s="59"/>
      <c r="I222" s="52"/>
      <c r="J222" s="52"/>
      <c r="K222" s="52"/>
    </row>
    <row r="223" spans="1:11" x14ac:dyDescent="0.25">
      <c r="A223" s="19"/>
      <c r="B223" s="27"/>
      <c r="D223" s="87"/>
      <c r="F223" s="41"/>
      <c r="G223" s="59"/>
      <c r="I223" s="52"/>
      <c r="J223" s="52"/>
      <c r="K223" s="52"/>
    </row>
    <row r="224" spans="1:11" x14ac:dyDescent="0.25">
      <c r="A224" s="19"/>
      <c r="B224" s="27"/>
      <c r="D224" s="87"/>
      <c r="F224" s="41"/>
      <c r="G224" s="59"/>
      <c r="I224" s="52"/>
      <c r="J224" s="52"/>
      <c r="K224" s="52"/>
    </row>
    <row r="225" spans="1:11" x14ac:dyDescent="0.25">
      <c r="A225" s="19"/>
      <c r="B225" s="27"/>
      <c r="D225" s="87"/>
      <c r="F225" s="41"/>
      <c r="G225" s="59"/>
      <c r="I225" s="52"/>
      <c r="J225" s="52"/>
      <c r="K225" s="52"/>
    </row>
    <row r="226" spans="1:11" x14ac:dyDescent="0.25">
      <c r="A226" s="19"/>
      <c r="B226" s="27"/>
      <c r="D226" s="87"/>
      <c r="F226" s="41"/>
      <c r="G226" s="59"/>
      <c r="I226" s="52"/>
      <c r="J226" s="52"/>
      <c r="K226" s="52"/>
    </row>
    <row r="227" spans="1:11" x14ac:dyDescent="0.25">
      <c r="A227" s="19"/>
      <c r="B227" s="27"/>
      <c r="D227" s="87"/>
      <c r="F227" s="41"/>
      <c r="G227" s="59"/>
      <c r="I227" s="52"/>
      <c r="J227" s="52"/>
      <c r="K227" s="52"/>
    </row>
    <row r="228" spans="1:11" x14ac:dyDescent="0.25">
      <c r="A228" s="19"/>
      <c r="B228" s="27"/>
      <c r="D228" s="87"/>
      <c r="F228" s="41"/>
      <c r="G228" s="59"/>
      <c r="I228" s="52"/>
      <c r="J228" s="52"/>
      <c r="K228" s="52"/>
    </row>
    <row r="229" spans="1:11" x14ac:dyDescent="0.25">
      <c r="A229" s="19"/>
      <c r="B229" s="27"/>
      <c r="D229" s="87"/>
      <c r="F229" s="41"/>
      <c r="G229" s="59"/>
      <c r="I229" s="52"/>
      <c r="J229" s="52"/>
      <c r="K229" s="52"/>
    </row>
    <row r="230" spans="1:11" x14ac:dyDescent="0.25">
      <c r="A230" s="19"/>
      <c r="B230" s="27"/>
      <c r="D230" s="87"/>
      <c r="F230" s="41"/>
      <c r="G230" s="59"/>
      <c r="I230" s="52"/>
      <c r="J230" s="52"/>
      <c r="K230" s="52"/>
    </row>
    <row r="231" spans="1:11" x14ac:dyDescent="0.25">
      <c r="A231" s="19"/>
      <c r="B231" s="27"/>
      <c r="D231" s="87"/>
      <c r="F231" s="41"/>
      <c r="G231" s="59"/>
      <c r="I231" s="52"/>
      <c r="J231" s="52"/>
      <c r="K231" s="52"/>
    </row>
    <row r="232" spans="1:11" x14ac:dyDescent="0.25">
      <c r="A232" s="19"/>
      <c r="B232" s="27"/>
      <c r="D232" s="87"/>
      <c r="F232" s="41"/>
      <c r="G232" s="59"/>
      <c r="I232" s="52"/>
      <c r="J232" s="52"/>
      <c r="K232" s="52"/>
    </row>
    <row r="233" spans="1:11" x14ac:dyDescent="0.25">
      <c r="A233" s="19"/>
      <c r="B233" s="27"/>
      <c r="D233" s="87"/>
      <c r="F233" s="41"/>
      <c r="G233" s="59"/>
      <c r="I233" s="52"/>
      <c r="J233" s="52"/>
      <c r="K233" s="52"/>
    </row>
    <row r="234" spans="1:11" x14ac:dyDescent="0.25">
      <c r="A234" s="19"/>
      <c r="B234" s="27"/>
      <c r="D234" s="87"/>
      <c r="F234" s="41"/>
      <c r="G234" s="59"/>
      <c r="I234" s="52"/>
      <c r="J234" s="52"/>
      <c r="K234" s="52"/>
    </row>
    <row r="235" spans="1:11" x14ac:dyDescent="0.25">
      <c r="A235" s="19"/>
      <c r="B235" s="27"/>
      <c r="D235" s="87"/>
      <c r="F235" s="41"/>
      <c r="G235" s="59"/>
      <c r="I235" s="52"/>
      <c r="J235" s="52"/>
      <c r="K235" s="52"/>
    </row>
    <row r="236" spans="1:11" x14ac:dyDescent="0.25">
      <c r="A236" s="19"/>
      <c r="B236" s="27"/>
      <c r="D236" s="87"/>
      <c r="F236" s="41"/>
      <c r="G236" s="59"/>
      <c r="I236" s="52"/>
      <c r="J236" s="52"/>
      <c r="K236" s="52"/>
    </row>
    <row r="237" spans="1:11" x14ac:dyDescent="0.25">
      <c r="A237" s="19"/>
      <c r="B237" s="27"/>
      <c r="D237" s="87"/>
      <c r="F237" s="41"/>
      <c r="G237" s="59"/>
      <c r="I237" s="52"/>
      <c r="J237" s="52"/>
      <c r="K237" s="52"/>
    </row>
    <row r="238" spans="1:11" x14ac:dyDescent="0.25">
      <c r="A238" s="19"/>
      <c r="B238" s="27"/>
      <c r="D238" s="87"/>
      <c r="F238" s="41"/>
      <c r="G238" s="59"/>
      <c r="I238" s="52"/>
      <c r="J238" s="52"/>
      <c r="K238" s="52"/>
    </row>
    <row r="239" spans="1:11" x14ac:dyDescent="0.25">
      <c r="A239" s="19"/>
      <c r="B239" s="27"/>
      <c r="D239" s="87"/>
      <c r="F239" s="41"/>
      <c r="G239" s="59"/>
      <c r="I239" s="52"/>
      <c r="J239" s="52"/>
      <c r="K239" s="52"/>
    </row>
    <row r="240" spans="1:11" x14ac:dyDescent="0.25">
      <c r="A240" s="19"/>
      <c r="B240" s="27"/>
      <c r="D240" s="87"/>
      <c r="F240" s="41"/>
      <c r="G240" s="59"/>
      <c r="I240" s="52"/>
      <c r="J240" s="52"/>
      <c r="K240" s="52"/>
    </row>
    <row r="241" spans="1:11" x14ac:dyDescent="0.25">
      <c r="A241" s="19"/>
      <c r="B241" s="27"/>
      <c r="D241" s="87"/>
      <c r="F241" s="41"/>
      <c r="G241" s="59"/>
      <c r="I241" s="52"/>
      <c r="J241" s="52"/>
      <c r="K241" s="52"/>
    </row>
    <row r="242" spans="1:11" x14ac:dyDescent="0.25">
      <c r="A242" s="19"/>
      <c r="B242" s="27"/>
      <c r="D242" s="87"/>
      <c r="F242" s="41"/>
      <c r="G242" s="59"/>
      <c r="I242" s="52"/>
      <c r="J242" s="52"/>
      <c r="K242" s="52"/>
    </row>
    <row r="243" spans="1:11" x14ac:dyDescent="0.25">
      <c r="A243" s="19"/>
      <c r="B243" s="27"/>
      <c r="D243" s="87"/>
      <c r="F243" s="41"/>
      <c r="G243" s="59"/>
      <c r="I243" s="52"/>
      <c r="J243" s="52"/>
      <c r="K243" s="52"/>
    </row>
    <row r="244" spans="1:11" x14ac:dyDescent="0.25">
      <c r="A244" s="19"/>
      <c r="B244" s="27"/>
      <c r="D244" s="87"/>
      <c r="F244" s="41"/>
      <c r="G244" s="59"/>
      <c r="I244" s="52"/>
      <c r="J244" s="52"/>
      <c r="K244" s="52"/>
    </row>
    <row r="245" spans="1:11" x14ac:dyDescent="0.25">
      <c r="A245" s="19"/>
      <c r="B245" s="27"/>
      <c r="D245" s="87"/>
      <c r="F245" s="41"/>
      <c r="G245" s="59"/>
      <c r="I245" s="52"/>
      <c r="J245" s="52"/>
      <c r="K245" s="52"/>
    </row>
    <row r="246" spans="1:11" x14ac:dyDescent="0.25">
      <c r="A246" s="19"/>
      <c r="B246" s="27"/>
      <c r="D246" s="87"/>
      <c r="F246" s="41"/>
      <c r="G246" s="59"/>
      <c r="I246" s="52"/>
      <c r="J246" s="52"/>
      <c r="K246" s="52"/>
    </row>
    <row r="247" spans="1:11" x14ac:dyDescent="0.25">
      <c r="A247" s="19"/>
      <c r="B247" s="27"/>
      <c r="D247" s="87"/>
      <c r="F247" s="41"/>
      <c r="G247" s="59"/>
      <c r="I247" s="52"/>
      <c r="J247" s="52"/>
      <c r="K247" s="52"/>
    </row>
    <row r="248" spans="1:11" x14ac:dyDescent="0.25">
      <c r="A248" s="19"/>
      <c r="B248" s="27"/>
      <c r="D248" s="87"/>
      <c r="F248" s="41"/>
      <c r="G248" s="59"/>
      <c r="I248" s="52"/>
      <c r="J248" s="52"/>
      <c r="K248" s="52"/>
    </row>
    <row r="249" spans="1:11" x14ac:dyDescent="0.25">
      <c r="A249" s="19"/>
      <c r="B249" s="27"/>
      <c r="D249" s="87"/>
      <c r="F249" s="41"/>
      <c r="G249" s="59"/>
      <c r="I249" s="52"/>
      <c r="J249" s="52"/>
      <c r="K249" s="52"/>
    </row>
    <row r="250" spans="1:11" x14ac:dyDescent="0.25">
      <c r="A250" s="19"/>
      <c r="B250" s="27"/>
      <c r="D250" s="87"/>
      <c r="F250" s="41"/>
      <c r="G250" s="59"/>
      <c r="I250" s="52"/>
      <c r="J250" s="52"/>
      <c r="K250" s="52"/>
    </row>
    <row r="251" spans="1:11" x14ac:dyDescent="0.25">
      <c r="A251" s="19"/>
      <c r="B251" s="27"/>
      <c r="C251" s="64"/>
      <c r="D251" s="87"/>
      <c r="F251" s="41"/>
      <c r="G251" s="59"/>
      <c r="I251" s="52"/>
      <c r="J251" s="52"/>
      <c r="K251" s="52"/>
    </row>
    <row r="252" spans="1:11" x14ac:dyDescent="0.25">
      <c r="A252" s="19"/>
      <c r="B252" s="27"/>
      <c r="D252" s="87"/>
      <c r="F252" s="41"/>
      <c r="G252" s="59"/>
      <c r="I252" s="52"/>
      <c r="J252" s="52"/>
      <c r="K252" s="52"/>
    </row>
    <row r="253" spans="1:11" x14ac:dyDescent="0.25">
      <c r="A253" s="19"/>
      <c r="B253" s="27"/>
      <c r="D253" s="87"/>
      <c r="F253" s="41"/>
      <c r="G253" s="59"/>
      <c r="I253" s="52"/>
      <c r="J253" s="52"/>
      <c r="K253" s="52"/>
    </row>
    <row r="254" spans="1:11" x14ac:dyDescent="0.25">
      <c r="A254" s="19"/>
      <c r="B254" s="27"/>
      <c r="D254" s="87"/>
      <c r="F254" s="41"/>
      <c r="G254" s="59"/>
      <c r="I254" s="52"/>
      <c r="J254" s="52"/>
      <c r="K254" s="52"/>
    </row>
    <row r="255" spans="1:11" x14ac:dyDescent="0.25">
      <c r="A255" s="19"/>
      <c r="B255" s="27"/>
      <c r="D255" s="87"/>
      <c r="F255" s="41"/>
      <c r="G255" s="59"/>
      <c r="I255" s="52"/>
      <c r="J255" s="52"/>
      <c r="K255" s="52"/>
    </row>
    <row r="256" spans="1:11" x14ac:dyDescent="0.25">
      <c r="A256" s="19"/>
      <c r="B256" s="27"/>
      <c r="D256" s="87"/>
      <c r="F256" s="41"/>
      <c r="G256" s="59"/>
      <c r="I256" s="52"/>
      <c r="J256" s="52"/>
      <c r="K256" s="52"/>
    </row>
    <row r="257" spans="1:11" x14ac:dyDescent="0.25">
      <c r="A257" s="19"/>
      <c r="B257" s="27"/>
      <c r="D257" s="87"/>
      <c r="F257" s="41"/>
      <c r="G257" s="59"/>
      <c r="I257" s="52"/>
      <c r="J257" s="52"/>
      <c r="K257" s="52"/>
    </row>
    <row r="258" spans="1:11" x14ac:dyDescent="0.25">
      <c r="A258" s="19"/>
      <c r="B258" s="27"/>
      <c r="D258" s="87"/>
      <c r="F258" s="41"/>
      <c r="G258" s="59"/>
      <c r="I258" s="52"/>
      <c r="J258" s="52"/>
      <c r="K258" s="52"/>
    </row>
    <row r="259" spans="1:11" x14ac:dyDescent="0.25">
      <c r="A259" s="19"/>
      <c r="B259" s="27"/>
      <c r="D259" s="87"/>
      <c r="F259" s="41"/>
      <c r="G259" s="59"/>
      <c r="I259" s="52"/>
      <c r="J259" s="52"/>
      <c r="K259" s="52"/>
    </row>
    <row r="260" spans="1:11" x14ac:dyDescent="0.25">
      <c r="A260" s="19"/>
      <c r="B260" s="27"/>
      <c r="D260" s="87"/>
      <c r="F260" s="41"/>
      <c r="G260" s="59"/>
      <c r="I260" s="52"/>
      <c r="J260" s="52"/>
      <c r="K260" s="52"/>
    </row>
    <row r="261" spans="1:11" x14ac:dyDescent="0.25">
      <c r="A261" s="19"/>
      <c r="B261" s="27"/>
      <c r="D261" s="87"/>
      <c r="F261" s="41"/>
      <c r="G261" s="59"/>
      <c r="I261" s="52"/>
      <c r="J261" s="52"/>
      <c r="K261" s="52"/>
    </row>
    <row r="262" spans="1:11" x14ac:dyDescent="0.25">
      <c r="A262" s="19"/>
      <c r="B262" s="27"/>
      <c r="D262" s="87"/>
      <c r="F262" s="41"/>
      <c r="G262" s="59"/>
      <c r="I262" s="52"/>
      <c r="J262" s="52"/>
      <c r="K262" s="52"/>
    </row>
    <row r="263" spans="1:11" x14ac:dyDescent="0.25">
      <c r="A263" s="19"/>
      <c r="B263" s="27"/>
      <c r="D263" s="87"/>
      <c r="F263" s="41"/>
      <c r="G263" s="59"/>
      <c r="I263" s="52"/>
      <c r="J263" s="52"/>
      <c r="K263" s="52"/>
    </row>
    <row r="264" spans="1:11" x14ac:dyDescent="0.25">
      <c r="A264" s="19"/>
      <c r="B264" s="27"/>
      <c r="D264" s="87"/>
      <c r="F264" s="41"/>
      <c r="G264" s="59"/>
      <c r="I264" s="52"/>
      <c r="J264" s="52"/>
      <c r="K264" s="52"/>
    </row>
    <row r="265" spans="1:11" x14ac:dyDescent="0.25">
      <c r="A265" s="19"/>
      <c r="B265" s="27"/>
      <c r="D265" s="87"/>
      <c r="F265" s="41"/>
      <c r="G265" s="59"/>
      <c r="I265" s="52"/>
      <c r="J265" s="52"/>
      <c r="K265" s="52"/>
    </row>
    <row r="266" spans="1:11" x14ac:dyDescent="0.25">
      <c r="A266" s="19"/>
      <c r="B266" s="27"/>
      <c r="D266" s="87"/>
      <c r="F266" s="41"/>
      <c r="G266" s="59"/>
      <c r="I266" s="52"/>
      <c r="J266" s="52"/>
      <c r="K266" s="52"/>
    </row>
    <row r="267" spans="1:11" x14ac:dyDescent="0.25">
      <c r="A267" s="19"/>
      <c r="B267" s="27"/>
      <c r="D267" s="87"/>
      <c r="F267" s="41"/>
      <c r="G267" s="59"/>
      <c r="I267" s="52"/>
      <c r="J267" s="52"/>
      <c r="K267" s="52"/>
    </row>
    <row r="268" spans="1:11" x14ac:dyDescent="0.25">
      <c r="B268" s="53"/>
      <c r="G268" s="61"/>
    </row>
    <row r="269" spans="1:11" x14ac:dyDescent="0.25">
      <c r="G269" s="61"/>
    </row>
    <row r="270" spans="1:11" ht="17.25" x14ac:dyDescent="0.4">
      <c r="G270" s="62"/>
    </row>
    <row r="271" spans="1:11" x14ac:dyDescent="0.25">
      <c r="G271" s="61"/>
    </row>
    <row r="272" spans="1:11" x14ac:dyDescent="0.25">
      <c r="F272" s="17"/>
    </row>
    <row r="273" spans="6:6" x14ac:dyDescent="0.25">
      <c r="F273" s="1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CE59-7420-4B02-BEAB-97BB8270F674}">
  <dimension ref="A1:P174"/>
  <sheetViews>
    <sheetView workbookViewId="0">
      <selection activeCell="E4" sqref="E4"/>
    </sheetView>
  </sheetViews>
  <sheetFormatPr baseColWidth="10" defaultColWidth="11.42578125" defaultRowHeight="15" x14ac:dyDescent="0.25"/>
  <cols>
    <col min="1" max="1" width="16.85546875" customWidth="1"/>
    <col min="2" max="2" width="34.5703125" customWidth="1"/>
    <col min="3" max="3" width="23.7109375" style="31" customWidth="1"/>
    <col min="4" max="4" width="15.5703125" style="31" customWidth="1"/>
    <col min="5" max="5" width="49.85546875" style="45" customWidth="1"/>
    <col min="6" max="6" width="14.7109375" style="14" customWidth="1"/>
    <col min="7" max="7" width="15" style="63" customWidth="1"/>
  </cols>
  <sheetData>
    <row r="1" spans="1:14" x14ac:dyDescent="0.25">
      <c r="A1" s="18" t="s">
        <v>0</v>
      </c>
      <c r="B1" s="24"/>
      <c r="C1" s="18"/>
      <c r="D1" s="98"/>
      <c r="E1" s="24"/>
      <c r="F1" s="18"/>
      <c r="G1" s="54"/>
      <c r="H1" s="61"/>
      <c r="I1" s="1"/>
    </row>
    <row r="2" spans="1:14" ht="16.5" x14ac:dyDescent="0.3">
      <c r="A2" s="3" t="s">
        <v>1</v>
      </c>
      <c r="B2" s="7"/>
      <c r="C2" s="3"/>
      <c r="D2" s="99"/>
      <c r="E2" s="7"/>
      <c r="F2" s="3"/>
      <c r="G2" s="55"/>
      <c r="H2" s="61"/>
      <c r="I2" s="1"/>
    </row>
    <row r="3" spans="1:14" x14ac:dyDescent="0.25">
      <c r="A3" s="18" t="s">
        <v>1264</v>
      </c>
      <c r="B3" s="24"/>
      <c r="C3" s="18"/>
      <c r="D3" s="98"/>
      <c r="E3" s="24"/>
      <c r="F3" s="18"/>
      <c r="G3" s="54"/>
      <c r="H3" s="61"/>
      <c r="I3" s="1"/>
    </row>
    <row r="4" spans="1:14" x14ac:dyDescent="0.25">
      <c r="A4" s="19"/>
      <c r="B4" s="6"/>
      <c r="C4" s="5"/>
      <c r="D4" s="100"/>
      <c r="E4" s="6"/>
      <c r="F4" s="13"/>
      <c r="G4" s="56"/>
      <c r="H4" s="61"/>
      <c r="I4" s="1"/>
    </row>
    <row r="5" spans="1:14" x14ac:dyDescent="0.25">
      <c r="A5" s="1"/>
      <c r="B5" s="6"/>
      <c r="C5" s="5"/>
      <c r="D5" s="100"/>
      <c r="E5" s="6"/>
      <c r="F5" s="13"/>
      <c r="G5" s="56"/>
      <c r="H5" s="61"/>
      <c r="I5" s="1"/>
    </row>
    <row r="6" spans="1:14" ht="60.75" customHeight="1" x14ac:dyDescent="0.25">
      <c r="A6" s="20" t="s">
        <v>3</v>
      </c>
      <c r="B6" s="20" t="s">
        <v>4</v>
      </c>
      <c r="C6" s="25" t="s">
        <v>5</v>
      </c>
      <c r="D6" s="86" t="s">
        <v>6</v>
      </c>
      <c r="E6" s="25" t="s">
        <v>7</v>
      </c>
      <c r="F6" s="37" t="s">
        <v>8</v>
      </c>
      <c r="G6" s="57" t="s">
        <v>9</v>
      </c>
      <c r="H6" s="61"/>
      <c r="I6" s="1"/>
    </row>
    <row r="7" spans="1:14" ht="45" x14ac:dyDescent="0.25">
      <c r="A7" s="19" t="s">
        <v>10</v>
      </c>
      <c r="B7" s="80" t="s">
        <v>11</v>
      </c>
      <c r="C7" s="31" t="s">
        <v>896</v>
      </c>
      <c r="D7" s="22" t="s">
        <v>932</v>
      </c>
      <c r="E7" s="40" t="s">
        <v>898</v>
      </c>
      <c r="F7" s="41" t="s">
        <v>899</v>
      </c>
      <c r="G7" s="97">
        <v>1358.05</v>
      </c>
      <c r="H7" s="19"/>
      <c r="I7" s="19"/>
      <c r="J7" s="19"/>
      <c r="K7" s="52"/>
      <c r="L7" s="52"/>
      <c r="M7" s="52"/>
      <c r="N7" s="52"/>
    </row>
    <row r="8" spans="1:14" ht="45" x14ac:dyDescent="0.25">
      <c r="A8" s="19" t="s">
        <v>10</v>
      </c>
      <c r="B8" s="80" t="s">
        <v>11</v>
      </c>
      <c r="C8" s="31" t="s">
        <v>900</v>
      </c>
      <c r="D8" s="22" t="s">
        <v>932</v>
      </c>
      <c r="E8" s="40" t="s">
        <v>898</v>
      </c>
      <c r="F8" s="41" t="s">
        <v>899</v>
      </c>
      <c r="G8" s="97">
        <v>1360.99</v>
      </c>
      <c r="H8" s="19"/>
      <c r="I8" s="19"/>
      <c r="J8" s="19"/>
      <c r="K8" s="52"/>
      <c r="L8" s="52"/>
      <c r="M8" s="52"/>
      <c r="N8" s="52"/>
    </row>
    <row r="9" spans="1:14" ht="45" x14ac:dyDescent="0.25">
      <c r="A9" s="19" t="s">
        <v>10</v>
      </c>
      <c r="B9" s="80" t="s">
        <v>11</v>
      </c>
      <c r="C9" s="31" t="s">
        <v>901</v>
      </c>
      <c r="D9" s="22" t="s">
        <v>932</v>
      </c>
      <c r="E9" s="40" t="s">
        <v>898</v>
      </c>
      <c r="F9" s="41" t="s">
        <v>899</v>
      </c>
      <c r="G9" s="97">
        <v>1357.65</v>
      </c>
      <c r="H9" s="19"/>
      <c r="I9" s="19"/>
      <c r="J9" s="19"/>
      <c r="K9" s="52"/>
      <c r="L9" s="52"/>
      <c r="M9" s="52"/>
      <c r="N9" s="52"/>
    </row>
    <row r="10" spans="1:14" ht="45" x14ac:dyDescent="0.25">
      <c r="A10" s="19" t="s">
        <v>10</v>
      </c>
      <c r="B10" s="80" t="s">
        <v>11</v>
      </c>
      <c r="C10" s="31" t="s">
        <v>902</v>
      </c>
      <c r="D10" s="22" t="s">
        <v>983</v>
      </c>
      <c r="E10" s="40" t="s">
        <v>898</v>
      </c>
      <c r="F10" s="41" t="s">
        <v>899</v>
      </c>
      <c r="G10" s="97">
        <v>2366.7800000000002</v>
      </c>
      <c r="H10" s="19"/>
      <c r="I10" s="19"/>
      <c r="J10" s="19"/>
      <c r="K10" s="52"/>
      <c r="L10" s="52"/>
      <c r="M10" s="52"/>
      <c r="N10" s="52"/>
    </row>
    <row r="11" spans="1:14" ht="45" x14ac:dyDescent="0.25">
      <c r="A11" s="19" t="s">
        <v>10</v>
      </c>
      <c r="B11" s="80" t="s">
        <v>11</v>
      </c>
      <c r="C11" s="31" t="s">
        <v>904</v>
      </c>
      <c r="D11" s="22" t="s">
        <v>983</v>
      </c>
      <c r="E11" s="40" t="s">
        <v>898</v>
      </c>
      <c r="F11" s="41" t="s">
        <v>899</v>
      </c>
      <c r="G11" s="97">
        <v>37457.089999999997</v>
      </c>
      <c r="H11" s="19"/>
      <c r="I11" s="19"/>
      <c r="J11" s="19"/>
      <c r="K11" s="52"/>
      <c r="L11" s="52"/>
      <c r="M11" s="52"/>
      <c r="N11" s="52"/>
    </row>
    <row r="12" spans="1:14" ht="30" x14ac:dyDescent="0.25">
      <c r="A12" s="19" t="s">
        <v>25</v>
      </c>
      <c r="B12" s="80" t="s">
        <v>26</v>
      </c>
      <c r="C12" s="31" t="s">
        <v>1265</v>
      </c>
      <c r="D12" s="22" t="s">
        <v>1266</v>
      </c>
      <c r="E12" s="40" t="s">
        <v>1267</v>
      </c>
      <c r="F12" s="41" t="s">
        <v>1268</v>
      </c>
      <c r="G12" s="97">
        <v>1438.27</v>
      </c>
      <c r="H12" s="19"/>
      <c r="I12" s="19"/>
      <c r="J12" s="19"/>
      <c r="K12" s="52"/>
      <c r="L12" s="52"/>
      <c r="M12" s="52"/>
      <c r="N12" s="52"/>
    </row>
    <row r="13" spans="1:14" ht="30" x14ac:dyDescent="0.25">
      <c r="A13" s="19" t="s">
        <v>25</v>
      </c>
      <c r="B13" s="80" t="s">
        <v>26</v>
      </c>
      <c r="C13" s="31" t="s">
        <v>1269</v>
      </c>
      <c r="D13" s="22" t="s">
        <v>1266</v>
      </c>
      <c r="E13" s="40" t="s">
        <v>1267</v>
      </c>
      <c r="F13" s="41" t="s">
        <v>1268</v>
      </c>
      <c r="G13">
        <v>998.05</v>
      </c>
      <c r="H13" s="19"/>
      <c r="I13" s="19"/>
      <c r="J13" s="19"/>
      <c r="K13" s="52"/>
      <c r="L13" s="52"/>
      <c r="M13" s="52"/>
      <c r="N13" s="52"/>
    </row>
    <row r="14" spans="1:14" ht="30" x14ac:dyDescent="0.25">
      <c r="A14" s="19" t="s">
        <v>25</v>
      </c>
      <c r="B14" s="80" t="s">
        <v>26</v>
      </c>
      <c r="C14" s="31" t="s">
        <v>1270</v>
      </c>
      <c r="D14" s="22" t="s">
        <v>1266</v>
      </c>
      <c r="E14" s="40" t="s">
        <v>1267</v>
      </c>
      <c r="F14" s="41" t="s">
        <v>1268</v>
      </c>
      <c r="G14">
        <v>481.27</v>
      </c>
      <c r="H14" s="19"/>
      <c r="I14" s="19"/>
      <c r="J14" s="19"/>
      <c r="K14" s="52"/>
      <c r="L14" s="52"/>
      <c r="M14" s="52"/>
      <c r="N14" s="52"/>
    </row>
    <row r="15" spans="1:14" ht="30" x14ac:dyDescent="0.25">
      <c r="A15" s="19" t="s">
        <v>25</v>
      </c>
      <c r="B15" s="80" t="s">
        <v>26</v>
      </c>
      <c r="C15" s="31" t="s">
        <v>1271</v>
      </c>
      <c r="D15" s="22" t="s">
        <v>1266</v>
      </c>
      <c r="E15" s="40" t="s">
        <v>1267</v>
      </c>
      <c r="F15" s="41" t="s">
        <v>1268</v>
      </c>
      <c r="G15" s="97">
        <v>17483.84</v>
      </c>
      <c r="H15" s="19"/>
      <c r="I15" s="19"/>
      <c r="J15" s="19"/>
      <c r="K15" s="52"/>
      <c r="L15" s="52"/>
      <c r="M15" s="52"/>
      <c r="N15" s="52"/>
    </row>
    <row r="16" spans="1:14" ht="30" x14ac:dyDescent="0.25">
      <c r="A16" s="19" t="s">
        <v>25</v>
      </c>
      <c r="B16" s="80" t="s">
        <v>26</v>
      </c>
      <c r="C16" s="31" t="s">
        <v>1272</v>
      </c>
      <c r="D16" s="22" t="s">
        <v>1266</v>
      </c>
      <c r="E16" s="40" t="s">
        <v>1267</v>
      </c>
      <c r="F16" s="41" t="s">
        <v>1268</v>
      </c>
      <c r="G16" s="97">
        <v>6229.6</v>
      </c>
      <c r="H16" s="19"/>
      <c r="I16" s="19"/>
      <c r="J16" s="19"/>
      <c r="K16" s="52"/>
      <c r="L16" s="52"/>
      <c r="M16" s="52"/>
      <c r="N16" s="52"/>
    </row>
    <row r="17" spans="1:14" ht="30" x14ac:dyDescent="0.25">
      <c r="A17" s="19" t="s">
        <v>25</v>
      </c>
      <c r="B17" s="80" t="s">
        <v>26</v>
      </c>
      <c r="C17" s="31" t="s">
        <v>1273</v>
      </c>
      <c r="D17" s="22" t="s">
        <v>1266</v>
      </c>
      <c r="E17" s="40" t="s">
        <v>1267</v>
      </c>
      <c r="F17" s="41" t="s">
        <v>1268</v>
      </c>
      <c r="G17">
        <v>777.94</v>
      </c>
      <c r="H17" s="19"/>
      <c r="I17" s="19"/>
      <c r="J17" s="19"/>
      <c r="K17" s="52"/>
      <c r="L17" s="52"/>
      <c r="M17" s="52"/>
      <c r="N17" s="52"/>
    </row>
    <row r="18" spans="1:14" ht="30" x14ac:dyDescent="0.25">
      <c r="A18" s="19" t="s">
        <v>25</v>
      </c>
      <c r="B18" s="80" t="s">
        <v>26</v>
      </c>
      <c r="C18" s="31" t="s">
        <v>1274</v>
      </c>
      <c r="D18" s="22" t="s">
        <v>1266</v>
      </c>
      <c r="E18" s="40" t="s">
        <v>1267</v>
      </c>
      <c r="F18" s="41" t="s">
        <v>1268</v>
      </c>
      <c r="G18">
        <v>548.26</v>
      </c>
      <c r="H18" s="19"/>
      <c r="I18" s="19"/>
      <c r="J18" s="19"/>
      <c r="K18" s="52"/>
      <c r="L18" s="52"/>
      <c r="M18" s="52"/>
      <c r="N18" s="52"/>
    </row>
    <row r="19" spans="1:14" ht="30" x14ac:dyDescent="0.25">
      <c r="A19" s="19" t="s">
        <v>25</v>
      </c>
      <c r="B19" s="80" t="s">
        <v>26</v>
      </c>
      <c r="C19" s="31" t="s">
        <v>1275</v>
      </c>
      <c r="D19" s="22" t="s">
        <v>1266</v>
      </c>
      <c r="E19" s="40" t="s">
        <v>1267</v>
      </c>
      <c r="F19" s="41" t="s">
        <v>1268</v>
      </c>
      <c r="G19" s="97">
        <v>1237.3</v>
      </c>
      <c r="H19" s="19"/>
      <c r="I19" s="19"/>
      <c r="J19" s="19"/>
      <c r="K19" s="52"/>
      <c r="L19" s="52"/>
      <c r="M19" s="52"/>
      <c r="N19" s="52"/>
    </row>
    <row r="20" spans="1:14" ht="30" x14ac:dyDescent="0.25">
      <c r="A20" s="19" t="s">
        <v>25</v>
      </c>
      <c r="B20" s="80" t="s">
        <v>26</v>
      </c>
      <c r="C20" s="31" t="s">
        <v>1276</v>
      </c>
      <c r="D20" s="22" t="s">
        <v>1266</v>
      </c>
      <c r="E20" s="40" t="s">
        <v>1267</v>
      </c>
      <c r="F20" s="41" t="s">
        <v>1268</v>
      </c>
      <c r="G20" s="97">
        <v>5561.26</v>
      </c>
      <c r="H20" s="19"/>
      <c r="I20" s="19"/>
      <c r="J20" s="19"/>
      <c r="K20" s="52"/>
      <c r="L20" s="52"/>
      <c r="M20" s="52"/>
      <c r="N20" s="52"/>
    </row>
    <row r="21" spans="1:14" ht="30" x14ac:dyDescent="0.25">
      <c r="A21" s="19" t="s">
        <v>25</v>
      </c>
      <c r="B21" s="80" t="s">
        <v>26</v>
      </c>
      <c r="C21" s="31" t="s">
        <v>1277</v>
      </c>
      <c r="D21" s="22" t="s">
        <v>1266</v>
      </c>
      <c r="E21" s="40" t="s">
        <v>1267</v>
      </c>
      <c r="F21" s="41" t="s">
        <v>1268</v>
      </c>
      <c r="G21">
        <v>663.1</v>
      </c>
      <c r="H21" s="19"/>
      <c r="I21" s="19"/>
      <c r="J21" s="19"/>
      <c r="K21" s="52"/>
      <c r="L21" s="52"/>
      <c r="M21" s="52"/>
      <c r="N21" s="52"/>
    </row>
    <row r="22" spans="1:14" ht="30" x14ac:dyDescent="0.25">
      <c r="A22" s="19" t="s">
        <v>25</v>
      </c>
      <c r="B22" s="80" t="s">
        <v>26</v>
      </c>
      <c r="C22" s="31" t="s">
        <v>1278</v>
      </c>
      <c r="D22" s="22" t="s">
        <v>1266</v>
      </c>
      <c r="E22" s="40" t="s">
        <v>1267</v>
      </c>
      <c r="F22" s="41" t="s">
        <v>1268</v>
      </c>
      <c r="G22">
        <v>232.45</v>
      </c>
      <c r="H22" s="19"/>
      <c r="I22" s="19"/>
      <c r="J22" s="19"/>
      <c r="K22" s="52"/>
      <c r="L22" s="52"/>
      <c r="M22" s="52"/>
      <c r="N22" s="52"/>
    </row>
    <row r="23" spans="1:14" ht="30" x14ac:dyDescent="0.25">
      <c r="A23" s="19" t="s">
        <v>25</v>
      </c>
      <c r="B23" s="80" t="s">
        <v>26</v>
      </c>
      <c r="C23" s="31" t="s">
        <v>1279</v>
      </c>
      <c r="D23" s="22" t="s">
        <v>1266</v>
      </c>
      <c r="E23" s="40" t="s">
        <v>1267</v>
      </c>
      <c r="F23" s="41" t="s">
        <v>1268</v>
      </c>
      <c r="G23">
        <v>270.73</v>
      </c>
      <c r="H23" s="19"/>
      <c r="I23" s="19"/>
      <c r="J23" s="19"/>
      <c r="K23" s="52"/>
      <c r="L23" s="52"/>
      <c r="M23" s="52"/>
      <c r="N23" s="52"/>
    </row>
    <row r="24" spans="1:14" ht="30" x14ac:dyDescent="0.25">
      <c r="A24" s="19" t="s">
        <v>25</v>
      </c>
      <c r="B24" s="80" t="s">
        <v>26</v>
      </c>
      <c r="C24" s="31" t="s">
        <v>1280</v>
      </c>
      <c r="D24" s="22" t="s">
        <v>1266</v>
      </c>
      <c r="E24" s="40" t="s">
        <v>1267</v>
      </c>
      <c r="F24" s="41" t="s">
        <v>1268</v>
      </c>
      <c r="G24" s="97">
        <v>3385.6</v>
      </c>
      <c r="H24" s="19"/>
      <c r="I24" s="19"/>
      <c r="J24" s="19"/>
      <c r="K24" s="52"/>
      <c r="L24" s="52"/>
      <c r="M24" s="52"/>
      <c r="N24" s="52"/>
    </row>
    <row r="25" spans="1:14" ht="30" x14ac:dyDescent="0.25">
      <c r="A25" s="19" t="s">
        <v>25</v>
      </c>
      <c r="B25" s="80" t="s">
        <v>26</v>
      </c>
      <c r="C25" s="31" t="s">
        <v>1281</v>
      </c>
      <c r="D25" s="22" t="s">
        <v>1266</v>
      </c>
      <c r="E25" s="40" t="s">
        <v>1267</v>
      </c>
      <c r="F25" s="41" t="s">
        <v>1268</v>
      </c>
      <c r="G25">
        <v>682.24</v>
      </c>
      <c r="H25" s="19"/>
      <c r="I25" s="19"/>
      <c r="J25" s="19"/>
      <c r="K25" s="52"/>
      <c r="L25" s="52"/>
      <c r="M25" s="52"/>
      <c r="N25" s="52"/>
    </row>
    <row r="26" spans="1:14" ht="30" x14ac:dyDescent="0.25">
      <c r="A26" s="19" t="s">
        <v>25</v>
      </c>
      <c r="B26" s="80" t="s">
        <v>26</v>
      </c>
      <c r="C26" s="31" t="s">
        <v>1282</v>
      </c>
      <c r="D26" s="22" t="s">
        <v>1266</v>
      </c>
      <c r="E26" s="40" t="s">
        <v>1267</v>
      </c>
      <c r="F26" s="41" t="s">
        <v>1268</v>
      </c>
      <c r="G26">
        <v>376</v>
      </c>
      <c r="H26" s="19"/>
      <c r="I26" s="19"/>
      <c r="J26" s="19"/>
      <c r="K26" s="52"/>
      <c r="L26" s="52"/>
      <c r="M26" s="52"/>
      <c r="N26" s="52"/>
    </row>
    <row r="27" spans="1:14" ht="30" x14ac:dyDescent="0.25">
      <c r="A27" s="19" t="s">
        <v>25</v>
      </c>
      <c r="B27" s="80" t="s">
        <v>26</v>
      </c>
      <c r="C27" s="31" t="s">
        <v>1283</v>
      </c>
      <c r="D27" s="22" t="s">
        <v>1266</v>
      </c>
      <c r="E27" s="40" t="s">
        <v>1267</v>
      </c>
      <c r="F27" s="41" t="s">
        <v>1268</v>
      </c>
      <c r="G27" s="97">
        <v>3570.46</v>
      </c>
      <c r="H27" s="19"/>
      <c r="I27" s="19"/>
      <c r="J27" s="19"/>
      <c r="K27" s="52"/>
      <c r="L27" s="52"/>
      <c r="M27" s="52"/>
      <c r="N27" s="52"/>
    </row>
    <row r="28" spans="1:14" ht="30" x14ac:dyDescent="0.25">
      <c r="A28" s="19" t="s">
        <v>25</v>
      </c>
      <c r="B28" s="80" t="s">
        <v>26</v>
      </c>
      <c r="C28" s="31" t="s">
        <v>1284</v>
      </c>
      <c r="D28" s="22" t="s">
        <v>1266</v>
      </c>
      <c r="E28" s="40" t="s">
        <v>1267</v>
      </c>
      <c r="F28" s="41" t="s">
        <v>1268</v>
      </c>
      <c r="G28">
        <v>892.78</v>
      </c>
      <c r="H28" s="19"/>
      <c r="I28" s="19"/>
      <c r="J28" s="19"/>
      <c r="K28" s="52"/>
      <c r="L28" s="52"/>
      <c r="M28" s="52"/>
      <c r="N28" s="52"/>
    </row>
    <row r="29" spans="1:14" ht="30" x14ac:dyDescent="0.25">
      <c r="A29" s="19" t="s">
        <v>25</v>
      </c>
      <c r="B29" s="80" t="s">
        <v>26</v>
      </c>
      <c r="C29" s="31" t="s">
        <v>1285</v>
      </c>
      <c r="D29" s="22" t="s">
        <v>1286</v>
      </c>
      <c r="E29" s="40" t="s">
        <v>1267</v>
      </c>
      <c r="F29" s="41" t="s">
        <v>1268</v>
      </c>
      <c r="G29">
        <v>710.95</v>
      </c>
      <c r="H29" s="19"/>
      <c r="I29" s="19"/>
      <c r="J29" s="19"/>
      <c r="K29" s="52"/>
      <c r="L29" s="52"/>
      <c r="M29" s="52"/>
      <c r="N29" s="52"/>
    </row>
    <row r="30" spans="1:14" ht="30" x14ac:dyDescent="0.25">
      <c r="A30" s="19" t="s">
        <v>25</v>
      </c>
      <c r="B30" s="80" t="s">
        <v>26</v>
      </c>
      <c r="C30" s="31" t="s">
        <v>1287</v>
      </c>
      <c r="D30" s="22" t="s">
        <v>1286</v>
      </c>
      <c r="E30" s="40" t="s">
        <v>1267</v>
      </c>
      <c r="F30" s="41" t="s">
        <v>1268</v>
      </c>
      <c r="G30">
        <v>127.18</v>
      </c>
      <c r="H30" s="19"/>
      <c r="I30" s="19"/>
      <c r="J30" s="19"/>
      <c r="K30" s="52"/>
      <c r="L30" s="52"/>
      <c r="M30" s="52"/>
      <c r="N30" s="52"/>
    </row>
    <row r="31" spans="1:14" ht="30" x14ac:dyDescent="0.25">
      <c r="A31" s="19" t="s">
        <v>25</v>
      </c>
      <c r="B31" s="80" t="s">
        <v>26</v>
      </c>
      <c r="C31" s="31" t="s">
        <v>1288</v>
      </c>
      <c r="D31" s="22" t="s">
        <v>1286</v>
      </c>
      <c r="E31" s="40" t="s">
        <v>1267</v>
      </c>
      <c r="F31" s="41" t="s">
        <v>1268</v>
      </c>
      <c r="G31">
        <v>127.18</v>
      </c>
      <c r="H31" s="19"/>
      <c r="I31" s="19"/>
      <c r="J31" s="19"/>
      <c r="K31" s="52"/>
      <c r="L31" s="52"/>
      <c r="M31" s="52"/>
      <c r="N31" s="52"/>
    </row>
    <row r="32" spans="1:14" ht="30" x14ac:dyDescent="0.25">
      <c r="A32" s="19" t="s">
        <v>25</v>
      </c>
      <c r="B32" s="80" t="s">
        <v>26</v>
      </c>
      <c r="C32" s="31" t="s">
        <v>1289</v>
      </c>
      <c r="D32" s="22" t="s">
        <v>1286</v>
      </c>
      <c r="E32" s="40" t="s">
        <v>1267</v>
      </c>
      <c r="F32" s="41" t="s">
        <v>1268</v>
      </c>
      <c r="G32" s="97">
        <v>1084.18</v>
      </c>
      <c r="H32" s="19"/>
      <c r="I32" s="19"/>
      <c r="J32" s="19"/>
      <c r="K32" s="52"/>
      <c r="L32" s="52"/>
      <c r="M32" s="52"/>
      <c r="N32" s="52"/>
    </row>
    <row r="33" spans="1:14" ht="30" x14ac:dyDescent="0.25">
      <c r="A33" s="19" t="s">
        <v>25</v>
      </c>
      <c r="B33" s="80" t="s">
        <v>26</v>
      </c>
      <c r="C33" s="31" t="s">
        <v>1290</v>
      </c>
      <c r="D33" s="22" t="s">
        <v>1286</v>
      </c>
      <c r="E33" s="40" t="s">
        <v>1267</v>
      </c>
      <c r="F33" s="41" t="s">
        <v>1268</v>
      </c>
      <c r="G33" s="97">
        <v>7936</v>
      </c>
      <c r="H33" s="19"/>
      <c r="I33" s="19"/>
      <c r="J33" s="19"/>
      <c r="K33" s="52"/>
      <c r="L33" s="52"/>
      <c r="M33" s="52"/>
      <c r="N33" s="52"/>
    </row>
    <row r="34" spans="1:14" ht="30" x14ac:dyDescent="0.25">
      <c r="A34" s="19" t="s">
        <v>25</v>
      </c>
      <c r="B34" s="80" t="s">
        <v>26</v>
      </c>
      <c r="C34" s="31" t="s">
        <v>1291</v>
      </c>
      <c r="D34" s="22" t="s">
        <v>1286</v>
      </c>
      <c r="E34" s="40" t="s">
        <v>1267</v>
      </c>
      <c r="F34" s="41" t="s">
        <v>1268</v>
      </c>
      <c r="G34">
        <v>127.18</v>
      </c>
      <c r="H34" s="19"/>
      <c r="I34" s="19"/>
      <c r="J34" s="19"/>
      <c r="K34" s="52"/>
      <c r="L34" s="52"/>
      <c r="M34" s="52"/>
      <c r="N34" s="52"/>
    </row>
    <row r="35" spans="1:14" ht="30" x14ac:dyDescent="0.25">
      <c r="A35" s="19" t="s">
        <v>25</v>
      </c>
      <c r="B35" s="80" t="s">
        <v>26</v>
      </c>
      <c r="C35" s="31" t="s">
        <v>1292</v>
      </c>
      <c r="D35" s="22" t="s">
        <v>1286</v>
      </c>
      <c r="E35" s="40" t="s">
        <v>1267</v>
      </c>
      <c r="F35" s="41" t="s">
        <v>1268</v>
      </c>
      <c r="G35" s="97">
        <v>16216.65</v>
      </c>
      <c r="H35" s="19"/>
      <c r="I35" s="19"/>
      <c r="J35" s="19"/>
      <c r="K35" s="52"/>
      <c r="L35" s="52"/>
      <c r="M35" s="52"/>
      <c r="N35" s="52"/>
    </row>
    <row r="36" spans="1:14" ht="30" x14ac:dyDescent="0.25">
      <c r="A36" s="19" t="s">
        <v>25</v>
      </c>
      <c r="B36" s="80" t="s">
        <v>26</v>
      </c>
      <c r="C36" s="31" t="s">
        <v>1293</v>
      </c>
      <c r="D36" s="22" t="s">
        <v>1286</v>
      </c>
      <c r="E36" s="40" t="s">
        <v>1267</v>
      </c>
      <c r="F36" s="41" t="s">
        <v>1268</v>
      </c>
      <c r="G36" s="97">
        <v>6826.84</v>
      </c>
      <c r="H36" s="19"/>
      <c r="I36" s="19"/>
      <c r="J36" s="19"/>
      <c r="K36" s="52"/>
      <c r="L36" s="52"/>
      <c r="M36" s="52"/>
      <c r="N36" s="52"/>
    </row>
    <row r="37" spans="1:14" ht="30" x14ac:dyDescent="0.25">
      <c r="A37" s="19" t="s">
        <v>25</v>
      </c>
      <c r="B37" s="80" t="s">
        <v>26</v>
      </c>
      <c r="C37" s="31" t="s">
        <v>1294</v>
      </c>
      <c r="D37" s="22" t="s">
        <v>1286</v>
      </c>
      <c r="E37" s="40" t="s">
        <v>1267</v>
      </c>
      <c r="F37" s="41" t="s">
        <v>1268</v>
      </c>
      <c r="G37" s="97">
        <v>2635.18</v>
      </c>
      <c r="H37" s="19"/>
      <c r="I37" s="19"/>
      <c r="J37" s="19"/>
      <c r="K37" s="52"/>
      <c r="L37" s="52"/>
      <c r="M37" s="52"/>
      <c r="N37" s="52"/>
    </row>
    <row r="38" spans="1:14" ht="30" x14ac:dyDescent="0.25">
      <c r="A38" s="19" t="s">
        <v>25</v>
      </c>
      <c r="B38" s="80" t="s">
        <v>26</v>
      </c>
      <c r="C38" s="31" t="s">
        <v>1295</v>
      </c>
      <c r="D38" s="22" t="s">
        <v>1286</v>
      </c>
      <c r="E38" s="40" t="s">
        <v>1267</v>
      </c>
      <c r="F38" s="41" t="s">
        <v>1268</v>
      </c>
      <c r="G38">
        <v>366.43</v>
      </c>
      <c r="H38" s="19"/>
      <c r="I38" s="19"/>
      <c r="J38" s="19"/>
      <c r="K38" s="52"/>
      <c r="L38" s="52"/>
      <c r="M38" s="52"/>
      <c r="N38" s="52"/>
    </row>
    <row r="39" spans="1:14" ht="30" x14ac:dyDescent="0.25">
      <c r="A39" s="19" t="s">
        <v>25</v>
      </c>
      <c r="B39" s="80" t="s">
        <v>26</v>
      </c>
      <c r="C39" s="31" t="s">
        <v>1296</v>
      </c>
      <c r="D39" s="22" t="s">
        <v>1286</v>
      </c>
      <c r="E39" s="40" t="s">
        <v>1267</v>
      </c>
      <c r="F39" s="41" t="s">
        <v>1268</v>
      </c>
      <c r="G39" s="97">
        <v>10221.94</v>
      </c>
      <c r="H39" s="19"/>
      <c r="I39" s="19"/>
      <c r="J39" s="19"/>
      <c r="K39" s="52"/>
      <c r="L39" s="52"/>
      <c r="M39" s="52"/>
      <c r="N39" s="52"/>
    </row>
    <row r="40" spans="1:14" ht="30" x14ac:dyDescent="0.25">
      <c r="A40" s="19" t="s">
        <v>25</v>
      </c>
      <c r="B40" s="80" t="s">
        <v>26</v>
      </c>
      <c r="C40" s="31" t="s">
        <v>1297</v>
      </c>
      <c r="D40" s="22" t="s">
        <v>1286</v>
      </c>
      <c r="E40" s="40" t="s">
        <v>1267</v>
      </c>
      <c r="F40" s="41" t="s">
        <v>1268</v>
      </c>
      <c r="G40">
        <v>127.18</v>
      </c>
      <c r="H40" s="19"/>
      <c r="I40" s="19"/>
      <c r="J40" s="19"/>
      <c r="K40" s="52"/>
      <c r="L40" s="52"/>
      <c r="M40" s="52"/>
      <c r="N40" s="52"/>
    </row>
    <row r="41" spans="1:14" ht="30" x14ac:dyDescent="0.25">
      <c r="A41" s="19" t="s">
        <v>25</v>
      </c>
      <c r="B41" s="80" t="s">
        <v>26</v>
      </c>
      <c r="C41" s="31" t="s">
        <v>1298</v>
      </c>
      <c r="D41" s="22" t="s">
        <v>1286</v>
      </c>
      <c r="E41" s="40" t="s">
        <v>1267</v>
      </c>
      <c r="F41" s="41" t="s">
        <v>1268</v>
      </c>
      <c r="G41">
        <v>222.88</v>
      </c>
      <c r="H41" s="19"/>
      <c r="I41" s="19"/>
      <c r="J41" s="19"/>
      <c r="K41" s="52"/>
      <c r="L41" s="52"/>
      <c r="M41" s="52"/>
      <c r="N41" s="52"/>
    </row>
    <row r="42" spans="1:14" ht="30" x14ac:dyDescent="0.25">
      <c r="A42" s="19" t="s">
        <v>25</v>
      </c>
      <c r="B42" s="80" t="s">
        <v>26</v>
      </c>
      <c r="C42" s="31" t="s">
        <v>1299</v>
      </c>
      <c r="D42" s="22" t="s">
        <v>1286</v>
      </c>
      <c r="E42" s="40" t="s">
        <v>1267</v>
      </c>
      <c r="F42" s="41" t="s">
        <v>1268</v>
      </c>
      <c r="G42" s="97">
        <v>6698.86</v>
      </c>
      <c r="H42" s="19"/>
      <c r="I42" s="19"/>
      <c r="J42" s="19"/>
      <c r="K42" s="52"/>
      <c r="L42" s="52"/>
      <c r="M42" s="52"/>
      <c r="N42" s="52"/>
    </row>
    <row r="43" spans="1:14" ht="30" x14ac:dyDescent="0.25">
      <c r="A43" s="19" t="s">
        <v>25</v>
      </c>
      <c r="B43" s="80" t="s">
        <v>26</v>
      </c>
      <c r="C43" s="31" t="s">
        <v>1300</v>
      </c>
      <c r="D43" s="22" t="s">
        <v>1286</v>
      </c>
      <c r="E43" s="40" t="s">
        <v>1267</v>
      </c>
      <c r="F43" s="41" t="s">
        <v>1268</v>
      </c>
      <c r="G43" s="97">
        <v>6314.92</v>
      </c>
      <c r="H43" s="19"/>
      <c r="I43" s="19"/>
      <c r="J43" s="19"/>
      <c r="K43" s="52"/>
      <c r="L43" s="52"/>
      <c r="M43" s="52"/>
      <c r="N43" s="52"/>
    </row>
    <row r="44" spans="1:14" ht="30" x14ac:dyDescent="0.25">
      <c r="A44" s="19" t="s">
        <v>25</v>
      </c>
      <c r="B44" s="80" t="s">
        <v>26</v>
      </c>
      <c r="C44" s="31" t="s">
        <v>1301</v>
      </c>
      <c r="D44" s="22" t="s">
        <v>1266</v>
      </c>
      <c r="E44" s="40" t="s">
        <v>1302</v>
      </c>
      <c r="F44" s="41" t="s">
        <v>1303</v>
      </c>
      <c r="G44" s="97">
        <v>28168.18</v>
      </c>
      <c r="H44" s="19"/>
      <c r="I44" s="19"/>
      <c r="J44" s="19"/>
      <c r="K44" s="52"/>
      <c r="L44" s="52"/>
      <c r="M44" s="52"/>
      <c r="N44" s="52"/>
    </row>
    <row r="45" spans="1:14" ht="30" x14ac:dyDescent="0.25">
      <c r="A45" s="19" t="s">
        <v>25</v>
      </c>
      <c r="B45" s="80" t="s">
        <v>26</v>
      </c>
      <c r="C45" s="31" t="s">
        <v>1304</v>
      </c>
      <c r="D45" s="22" t="s">
        <v>1266</v>
      </c>
      <c r="E45" s="40" t="s">
        <v>1302</v>
      </c>
      <c r="F45" s="41" t="s">
        <v>1303</v>
      </c>
      <c r="G45" s="97">
        <v>18375.400000000001</v>
      </c>
      <c r="H45" s="19"/>
      <c r="I45" s="19"/>
      <c r="J45" s="19"/>
      <c r="K45" s="52"/>
      <c r="L45" s="52"/>
      <c r="M45" s="52"/>
      <c r="N45" s="52"/>
    </row>
    <row r="46" spans="1:14" ht="30" x14ac:dyDescent="0.25">
      <c r="A46" s="19" t="s">
        <v>25</v>
      </c>
      <c r="B46" s="80" t="s">
        <v>26</v>
      </c>
      <c r="C46" s="31" t="s">
        <v>1305</v>
      </c>
      <c r="D46" s="22" t="s">
        <v>1286</v>
      </c>
      <c r="E46" s="40" t="s">
        <v>1302</v>
      </c>
      <c r="F46" s="41" t="s">
        <v>1303</v>
      </c>
      <c r="G46">
        <v>366.43</v>
      </c>
      <c r="H46" s="19"/>
      <c r="I46" s="19"/>
      <c r="J46" s="19"/>
      <c r="K46" s="52"/>
      <c r="L46" s="52"/>
      <c r="M46" s="52"/>
      <c r="N46" s="52"/>
    </row>
    <row r="47" spans="1:14" ht="30" x14ac:dyDescent="0.25">
      <c r="A47" s="19" t="s">
        <v>25</v>
      </c>
      <c r="B47" s="80" t="s">
        <v>26</v>
      </c>
      <c r="C47" s="31" t="s">
        <v>1306</v>
      </c>
      <c r="D47" s="22" t="s">
        <v>1286</v>
      </c>
      <c r="E47" s="40" t="s">
        <v>1302</v>
      </c>
      <c r="F47" s="41" t="s">
        <v>1303</v>
      </c>
      <c r="G47" s="97">
        <v>2195.62</v>
      </c>
      <c r="H47" s="19"/>
      <c r="I47" s="19"/>
      <c r="J47" s="19"/>
      <c r="K47" s="52"/>
      <c r="L47" s="52"/>
      <c r="M47" s="52"/>
      <c r="N47" s="52"/>
    </row>
    <row r="48" spans="1:14" ht="30" x14ac:dyDescent="0.25">
      <c r="A48" s="19" t="s">
        <v>25</v>
      </c>
      <c r="B48" s="80" t="s">
        <v>26</v>
      </c>
      <c r="C48" s="31" t="s">
        <v>1307</v>
      </c>
      <c r="D48" s="22" t="s">
        <v>1286</v>
      </c>
      <c r="E48" s="40" t="s">
        <v>1302</v>
      </c>
      <c r="F48" s="41" t="s">
        <v>1303</v>
      </c>
      <c r="G48" s="97">
        <v>23135.18</v>
      </c>
      <c r="H48" s="19"/>
      <c r="I48" s="19"/>
      <c r="J48" s="19"/>
      <c r="K48" s="52"/>
      <c r="L48" s="52"/>
      <c r="M48" s="52"/>
      <c r="N48" s="52"/>
    </row>
    <row r="49" spans="1:14" ht="30" x14ac:dyDescent="0.25">
      <c r="A49" s="19" t="s">
        <v>25</v>
      </c>
      <c r="B49" s="80" t="s">
        <v>26</v>
      </c>
      <c r="C49" s="31" t="s">
        <v>1308</v>
      </c>
      <c r="D49" s="22" t="s">
        <v>1286</v>
      </c>
      <c r="E49" s="40" t="s">
        <v>1302</v>
      </c>
      <c r="F49" s="41" t="s">
        <v>1303</v>
      </c>
      <c r="G49" s="97">
        <v>20172.900000000001</v>
      </c>
      <c r="H49" s="19"/>
      <c r="I49" s="19"/>
      <c r="J49" s="19"/>
      <c r="K49" s="52"/>
      <c r="L49" s="52"/>
      <c r="M49" s="52"/>
      <c r="N49" s="52"/>
    </row>
    <row r="50" spans="1:14" ht="75" x14ac:dyDescent="0.25">
      <c r="A50" s="19" t="s">
        <v>1309</v>
      </c>
      <c r="B50" s="80" t="s">
        <v>1310</v>
      </c>
      <c r="C50" s="31" t="s">
        <v>1311</v>
      </c>
      <c r="D50" s="22" t="s">
        <v>1312</v>
      </c>
      <c r="E50" s="40" t="s">
        <v>1313</v>
      </c>
      <c r="F50" s="41" t="s">
        <v>1314</v>
      </c>
      <c r="G50" s="58">
        <v>424800</v>
      </c>
      <c r="H50" s="19"/>
      <c r="I50" s="19"/>
      <c r="J50" s="19"/>
      <c r="K50" s="52"/>
      <c r="L50" s="52"/>
      <c r="M50" s="52"/>
      <c r="N50" s="52"/>
    </row>
    <row r="51" spans="1:14" ht="60" x14ac:dyDescent="0.25">
      <c r="A51" s="19" t="s">
        <v>1315</v>
      </c>
      <c r="B51" s="80" t="s">
        <v>1316</v>
      </c>
      <c r="C51" s="31" t="s">
        <v>1317</v>
      </c>
      <c r="D51" s="22" t="s">
        <v>1318</v>
      </c>
      <c r="E51" s="40" t="s">
        <v>1319</v>
      </c>
      <c r="F51" s="41" t="s">
        <v>1320</v>
      </c>
      <c r="G51" s="58">
        <v>4602</v>
      </c>
      <c r="H51" s="19"/>
      <c r="I51" s="19"/>
      <c r="J51" s="19"/>
      <c r="K51" s="52"/>
      <c r="L51" s="52"/>
      <c r="M51" s="52"/>
      <c r="N51" s="52"/>
    </row>
    <row r="52" spans="1:14" ht="75" x14ac:dyDescent="0.25">
      <c r="A52" s="19" t="s">
        <v>1321</v>
      </c>
      <c r="B52" s="80" t="s">
        <v>1322</v>
      </c>
      <c r="C52" s="31" t="s">
        <v>1323</v>
      </c>
      <c r="D52" s="22" t="s">
        <v>1324</v>
      </c>
      <c r="E52" s="40" t="s">
        <v>1325</v>
      </c>
      <c r="F52" s="41" t="s">
        <v>1326</v>
      </c>
      <c r="G52" s="97">
        <v>132600</v>
      </c>
      <c r="H52" s="19"/>
      <c r="I52" s="19"/>
      <c r="J52" s="19"/>
      <c r="K52" s="52"/>
      <c r="L52" s="52"/>
      <c r="M52" s="52"/>
      <c r="N52" s="52"/>
    </row>
    <row r="53" spans="1:14" ht="75" x14ac:dyDescent="0.25">
      <c r="A53" s="19" t="s">
        <v>1321</v>
      </c>
      <c r="B53" s="80" t="s">
        <v>1322</v>
      </c>
      <c r="C53" s="31" t="s">
        <v>1327</v>
      </c>
      <c r="D53" s="22" t="s">
        <v>1324</v>
      </c>
      <c r="E53" s="40" t="s">
        <v>1325</v>
      </c>
      <c r="F53" s="41" t="s">
        <v>1326</v>
      </c>
      <c r="G53" s="97">
        <v>132600</v>
      </c>
      <c r="H53" s="19"/>
      <c r="I53" s="19"/>
      <c r="J53" s="19"/>
      <c r="K53" s="52"/>
      <c r="L53" s="52"/>
      <c r="M53" s="52"/>
      <c r="N53" s="52"/>
    </row>
    <row r="54" spans="1:14" ht="75" x14ac:dyDescent="0.25">
      <c r="A54" s="19" t="s">
        <v>1321</v>
      </c>
      <c r="B54" s="80" t="s">
        <v>1322</v>
      </c>
      <c r="C54" s="31" t="s">
        <v>1328</v>
      </c>
      <c r="D54" s="22" t="s">
        <v>1324</v>
      </c>
      <c r="E54" s="40" t="s">
        <v>1325</v>
      </c>
      <c r="F54" s="41" t="s">
        <v>1326</v>
      </c>
      <c r="G54" s="97">
        <v>132600</v>
      </c>
      <c r="H54" s="19"/>
      <c r="I54" s="19"/>
      <c r="J54" s="19"/>
      <c r="K54" s="52"/>
      <c r="L54" s="52"/>
      <c r="M54" s="52"/>
      <c r="N54" s="52"/>
    </row>
    <row r="55" spans="1:14" ht="75" x14ac:dyDescent="0.25">
      <c r="A55" s="19" t="s">
        <v>1321</v>
      </c>
      <c r="B55" s="80" t="s">
        <v>1322</v>
      </c>
      <c r="C55" s="31" t="s">
        <v>1329</v>
      </c>
      <c r="D55" s="22" t="s">
        <v>1324</v>
      </c>
      <c r="E55" s="40" t="s">
        <v>1325</v>
      </c>
      <c r="F55" s="41" t="s">
        <v>1326</v>
      </c>
      <c r="G55" s="97">
        <v>132600</v>
      </c>
      <c r="H55" s="19"/>
      <c r="I55" s="19"/>
      <c r="J55" s="19"/>
      <c r="K55" s="52"/>
      <c r="L55" s="52"/>
      <c r="M55" s="52"/>
      <c r="N55" s="52"/>
    </row>
    <row r="56" spans="1:14" ht="75" x14ac:dyDescent="0.25">
      <c r="A56" s="19" t="s">
        <v>1321</v>
      </c>
      <c r="B56" s="80" t="s">
        <v>1322</v>
      </c>
      <c r="C56" s="31" t="s">
        <v>1330</v>
      </c>
      <c r="D56" s="22" t="s">
        <v>1324</v>
      </c>
      <c r="E56" s="40" t="s">
        <v>1325</v>
      </c>
      <c r="F56" s="41" t="s">
        <v>1326</v>
      </c>
      <c r="G56" s="97">
        <v>132600</v>
      </c>
      <c r="H56" s="19"/>
      <c r="I56" s="19"/>
      <c r="J56" s="19"/>
      <c r="K56" s="52"/>
      <c r="L56" s="52"/>
      <c r="M56" s="52"/>
      <c r="N56" s="52"/>
    </row>
    <row r="57" spans="1:14" ht="75" x14ac:dyDescent="0.25">
      <c r="A57" s="19" t="s">
        <v>1321</v>
      </c>
      <c r="B57" s="80" t="s">
        <v>1322</v>
      </c>
      <c r="C57" s="31" t="s">
        <v>1331</v>
      </c>
      <c r="D57" s="22" t="s">
        <v>1324</v>
      </c>
      <c r="E57" s="40" t="s">
        <v>1325</v>
      </c>
      <c r="F57" s="41" t="s">
        <v>1326</v>
      </c>
      <c r="G57" s="97">
        <v>132600</v>
      </c>
      <c r="H57" s="19"/>
      <c r="I57" s="19"/>
      <c r="J57" s="19"/>
      <c r="K57" s="52"/>
      <c r="L57" s="52"/>
      <c r="M57" s="52"/>
      <c r="N57" s="52"/>
    </row>
    <row r="58" spans="1:14" ht="75" x14ac:dyDescent="0.25">
      <c r="A58" s="19" t="s">
        <v>925</v>
      </c>
      <c r="B58" s="80" t="s">
        <v>926</v>
      </c>
      <c r="C58" s="31" t="s">
        <v>1332</v>
      </c>
      <c r="D58" s="22" t="s">
        <v>1286</v>
      </c>
      <c r="E58" s="40" t="s">
        <v>1313</v>
      </c>
      <c r="F58" s="41" t="s">
        <v>1333</v>
      </c>
      <c r="G58" s="58">
        <v>1607065.6000000001</v>
      </c>
      <c r="H58" s="19"/>
      <c r="I58" s="19"/>
      <c r="J58" s="19"/>
      <c r="K58" s="52"/>
      <c r="L58" s="52"/>
      <c r="M58" s="52"/>
      <c r="N58" s="52"/>
    </row>
    <row r="59" spans="1:14" ht="75" x14ac:dyDescent="0.25">
      <c r="A59" s="19" t="s">
        <v>1334</v>
      </c>
      <c r="B59" s="80" t="s">
        <v>1335</v>
      </c>
      <c r="C59" s="31" t="s">
        <v>1336</v>
      </c>
      <c r="D59" s="22" t="s">
        <v>1337</v>
      </c>
      <c r="E59" s="40" t="s">
        <v>1313</v>
      </c>
      <c r="F59" s="41" t="s">
        <v>1338</v>
      </c>
      <c r="G59" s="58">
        <v>247800</v>
      </c>
      <c r="H59" s="19"/>
      <c r="I59" s="19"/>
      <c r="J59" s="19"/>
      <c r="K59" s="52"/>
      <c r="L59" s="52"/>
      <c r="M59" s="52"/>
      <c r="N59" s="52"/>
    </row>
    <row r="60" spans="1:14" ht="75" x14ac:dyDescent="0.25">
      <c r="A60" s="19" t="s">
        <v>1339</v>
      </c>
      <c r="B60" s="80" t="s">
        <v>1340</v>
      </c>
      <c r="C60" s="31" t="s">
        <v>1341</v>
      </c>
      <c r="D60" s="22" t="s">
        <v>1342</v>
      </c>
      <c r="E60" s="40" t="s">
        <v>1313</v>
      </c>
      <c r="F60" s="41" t="s">
        <v>1343</v>
      </c>
      <c r="G60" s="58">
        <v>330000</v>
      </c>
      <c r="H60" s="19"/>
      <c r="I60" s="19"/>
      <c r="J60" s="19"/>
      <c r="K60" s="52"/>
      <c r="L60" s="52"/>
      <c r="M60" s="52"/>
      <c r="N60" s="52"/>
    </row>
    <row r="61" spans="1:14" ht="75" x14ac:dyDescent="0.25">
      <c r="A61" s="19" t="s">
        <v>1344</v>
      </c>
      <c r="B61" s="80" t="s">
        <v>1345</v>
      </c>
      <c r="C61" s="31" t="s">
        <v>1346</v>
      </c>
      <c r="D61" s="22" t="s">
        <v>1337</v>
      </c>
      <c r="E61" s="40" t="s">
        <v>1313</v>
      </c>
      <c r="F61" s="41" t="s">
        <v>1347</v>
      </c>
      <c r="G61" s="58">
        <v>934560</v>
      </c>
      <c r="H61" s="19"/>
      <c r="I61" s="19"/>
      <c r="J61" s="19"/>
      <c r="K61" s="52"/>
      <c r="L61" s="52"/>
      <c r="M61" s="52"/>
      <c r="N61" s="52"/>
    </row>
    <row r="62" spans="1:14" ht="75" x14ac:dyDescent="0.25">
      <c r="A62" s="19" t="s">
        <v>1348</v>
      </c>
      <c r="B62" s="80" t="s">
        <v>1349</v>
      </c>
      <c r="C62" s="31" t="s">
        <v>1350</v>
      </c>
      <c r="D62" s="22" t="s">
        <v>1318</v>
      </c>
      <c r="E62" s="40" t="s">
        <v>1313</v>
      </c>
      <c r="F62" s="41" t="s">
        <v>1351</v>
      </c>
      <c r="G62" s="58">
        <v>1261656</v>
      </c>
      <c r="H62" s="19"/>
      <c r="I62" s="19"/>
      <c r="J62" s="19"/>
      <c r="K62" s="52"/>
      <c r="L62" s="52"/>
      <c r="M62" s="52"/>
      <c r="N62" s="52"/>
    </row>
    <row r="63" spans="1:14" ht="75" x14ac:dyDescent="0.25">
      <c r="A63" s="19" t="s">
        <v>1352</v>
      </c>
      <c r="B63" s="80" t="s">
        <v>1353</v>
      </c>
      <c r="C63" s="31" t="s">
        <v>1354</v>
      </c>
      <c r="D63" s="22" t="s">
        <v>1342</v>
      </c>
      <c r="E63" s="40" t="s">
        <v>1313</v>
      </c>
      <c r="F63" s="41" t="s">
        <v>1355</v>
      </c>
      <c r="G63" s="58">
        <v>2755890</v>
      </c>
      <c r="H63" s="19"/>
      <c r="I63" s="19"/>
      <c r="J63" s="19"/>
      <c r="K63" s="52"/>
      <c r="L63" s="52"/>
      <c r="M63" s="52"/>
      <c r="N63" s="52"/>
    </row>
    <row r="64" spans="1:14" ht="75" x14ac:dyDescent="0.25">
      <c r="A64" s="19" t="s">
        <v>1356</v>
      </c>
      <c r="B64" s="80" t="s">
        <v>1357</v>
      </c>
      <c r="C64" s="31" t="s">
        <v>1358</v>
      </c>
      <c r="D64" s="22" t="s">
        <v>303</v>
      </c>
      <c r="E64" s="40" t="s">
        <v>1359</v>
      </c>
      <c r="F64" s="41" t="s">
        <v>1360</v>
      </c>
      <c r="G64" s="58">
        <v>154993</v>
      </c>
      <c r="H64" s="19"/>
      <c r="I64" s="19"/>
      <c r="J64" s="19"/>
      <c r="K64" s="52"/>
      <c r="L64" s="52"/>
      <c r="M64" s="52"/>
      <c r="N64" s="52"/>
    </row>
    <row r="65" spans="1:14" ht="30" x14ac:dyDescent="0.25">
      <c r="A65" s="19" t="s">
        <v>320</v>
      </c>
      <c r="B65" s="80" t="s">
        <v>321</v>
      </c>
      <c r="C65" s="31" t="s">
        <v>1361</v>
      </c>
      <c r="D65" s="22" t="s">
        <v>1058</v>
      </c>
      <c r="E65" s="40" t="s">
        <v>1362</v>
      </c>
      <c r="F65" s="41" t="s">
        <v>1363</v>
      </c>
      <c r="G65" s="58">
        <v>53100</v>
      </c>
      <c r="H65" s="19"/>
      <c r="I65" s="19"/>
      <c r="J65" s="19"/>
      <c r="K65" s="52"/>
      <c r="L65" s="52"/>
      <c r="M65" s="52"/>
      <c r="N65" s="52"/>
    </row>
    <row r="66" spans="1:14" ht="45" x14ac:dyDescent="0.25">
      <c r="A66" s="19" t="s">
        <v>1364</v>
      </c>
      <c r="B66" s="80" t="s">
        <v>1365</v>
      </c>
      <c r="C66" s="31" t="s">
        <v>1311</v>
      </c>
      <c r="D66" s="22" t="s">
        <v>680</v>
      </c>
      <c r="E66" s="40" t="s">
        <v>1366</v>
      </c>
      <c r="F66" s="41" t="s">
        <v>1367</v>
      </c>
      <c r="G66" s="58">
        <v>230100</v>
      </c>
      <c r="H66" s="19"/>
      <c r="I66" s="19"/>
      <c r="J66" s="19"/>
      <c r="K66" s="52"/>
      <c r="L66" s="52"/>
      <c r="M66" s="52"/>
      <c r="N66" s="52"/>
    </row>
    <row r="67" spans="1:14" x14ac:dyDescent="0.25">
      <c r="A67" s="19" t="s">
        <v>254</v>
      </c>
      <c r="B67" s="80" t="s">
        <v>255</v>
      </c>
      <c r="C67" s="31">
        <v>30713</v>
      </c>
      <c r="D67" s="22" t="s">
        <v>1163</v>
      </c>
      <c r="E67" s="40" t="s">
        <v>1368</v>
      </c>
      <c r="F67" s="41" t="s">
        <v>1369</v>
      </c>
      <c r="G67" s="58">
        <v>100615</v>
      </c>
      <c r="H67" s="19"/>
      <c r="I67" s="19"/>
      <c r="J67" s="19"/>
      <c r="K67" s="52"/>
      <c r="L67" s="52"/>
      <c r="M67" s="52"/>
      <c r="N67" s="52"/>
    </row>
    <row r="68" spans="1:14" ht="30" x14ac:dyDescent="0.25">
      <c r="A68" s="19" t="s">
        <v>254</v>
      </c>
      <c r="B68" s="80" t="s">
        <v>255</v>
      </c>
      <c r="C68" s="31">
        <v>30615</v>
      </c>
      <c r="D68" s="22" t="s">
        <v>1370</v>
      </c>
      <c r="E68" s="40" t="s">
        <v>1371</v>
      </c>
      <c r="F68" s="41" t="s">
        <v>1372</v>
      </c>
      <c r="G68" s="58">
        <v>21850</v>
      </c>
      <c r="H68" s="19"/>
      <c r="I68" s="19"/>
      <c r="J68" s="19"/>
      <c r="K68" s="52"/>
      <c r="L68" s="52"/>
      <c r="M68" s="52"/>
      <c r="N68" s="52"/>
    </row>
    <row r="69" spans="1:14" x14ac:dyDescent="0.25">
      <c r="A69" s="19" t="s">
        <v>254</v>
      </c>
      <c r="B69" s="80" t="s">
        <v>255</v>
      </c>
      <c r="C69" s="31">
        <v>30607</v>
      </c>
      <c r="D69" s="22" t="s">
        <v>1370</v>
      </c>
      <c r="E69" s="40" t="s">
        <v>1373</v>
      </c>
      <c r="F69" s="41" t="s">
        <v>1374</v>
      </c>
      <c r="G69" s="58">
        <v>3800</v>
      </c>
      <c r="H69" s="19"/>
      <c r="I69" s="19"/>
      <c r="J69" s="19"/>
      <c r="K69" s="52"/>
      <c r="L69" s="52"/>
      <c r="M69" s="52"/>
      <c r="N69" s="52"/>
    </row>
    <row r="70" spans="1:14" ht="60" x14ac:dyDescent="0.25">
      <c r="A70" s="19" t="s">
        <v>254</v>
      </c>
      <c r="B70" s="80" t="s">
        <v>255</v>
      </c>
      <c r="C70" s="31">
        <v>30750</v>
      </c>
      <c r="D70" s="22" t="s">
        <v>1375</v>
      </c>
      <c r="E70" s="40" t="s">
        <v>1376</v>
      </c>
      <c r="F70" s="41" t="s">
        <v>1377</v>
      </c>
      <c r="G70" s="58">
        <v>18792.48</v>
      </c>
      <c r="H70" s="19"/>
      <c r="I70" s="19"/>
      <c r="J70" s="19"/>
      <c r="K70" s="52"/>
      <c r="L70" s="52"/>
      <c r="M70" s="52"/>
      <c r="N70" s="52"/>
    </row>
    <row r="71" spans="1:14" ht="30" x14ac:dyDescent="0.25">
      <c r="A71" s="19" t="s">
        <v>254</v>
      </c>
      <c r="B71" s="80" t="s">
        <v>255</v>
      </c>
      <c r="C71" s="31">
        <v>30015</v>
      </c>
      <c r="D71" s="22" t="s">
        <v>1370</v>
      </c>
      <c r="E71" s="40" t="s">
        <v>1378</v>
      </c>
      <c r="F71" s="41" t="s">
        <v>1379</v>
      </c>
      <c r="G71" s="58">
        <v>53121.599999999999</v>
      </c>
      <c r="H71" s="19"/>
      <c r="I71" s="19"/>
      <c r="J71" s="19"/>
      <c r="K71" s="52"/>
      <c r="L71" s="52"/>
      <c r="M71" s="52"/>
      <c r="N71" s="52"/>
    </row>
    <row r="72" spans="1:14" x14ac:dyDescent="0.25">
      <c r="A72" s="19" t="s">
        <v>254</v>
      </c>
      <c r="B72" s="80" t="s">
        <v>255</v>
      </c>
      <c r="C72" s="31">
        <v>30620</v>
      </c>
      <c r="D72" s="22" t="s">
        <v>1370</v>
      </c>
      <c r="E72" s="40" t="s">
        <v>1380</v>
      </c>
      <c r="F72" s="41" t="s">
        <v>1381</v>
      </c>
      <c r="G72" s="58">
        <v>21063</v>
      </c>
      <c r="H72" s="19"/>
      <c r="I72" s="19"/>
      <c r="J72" s="19"/>
      <c r="K72" s="52"/>
      <c r="L72" s="52"/>
      <c r="M72" s="52"/>
      <c r="N72" s="52"/>
    </row>
    <row r="73" spans="1:14" ht="30" x14ac:dyDescent="0.25">
      <c r="A73" s="19" t="s">
        <v>254</v>
      </c>
      <c r="B73" s="80" t="s">
        <v>255</v>
      </c>
      <c r="C73" s="31">
        <v>30620</v>
      </c>
      <c r="D73" s="22" t="s">
        <v>1370</v>
      </c>
      <c r="E73" s="40" t="s">
        <v>1382</v>
      </c>
      <c r="F73" s="41" t="s">
        <v>1383</v>
      </c>
      <c r="G73" s="58">
        <v>400</v>
      </c>
      <c r="H73" s="19"/>
      <c r="I73" s="19"/>
      <c r="J73" s="19"/>
      <c r="K73" s="52"/>
      <c r="L73" s="52"/>
      <c r="M73" s="52"/>
      <c r="N73" s="52"/>
    </row>
    <row r="74" spans="1:14" x14ac:dyDescent="0.25">
      <c r="A74" s="19" t="s">
        <v>254</v>
      </c>
      <c r="B74" s="80" t="s">
        <v>255</v>
      </c>
      <c r="C74" s="31">
        <v>30595</v>
      </c>
      <c r="D74" s="22" t="s">
        <v>1370</v>
      </c>
      <c r="E74" s="40" t="s">
        <v>1384</v>
      </c>
      <c r="F74" s="41" t="s">
        <v>1385</v>
      </c>
      <c r="G74" s="58">
        <v>2400</v>
      </c>
      <c r="H74" s="19"/>
      <c r="I74" s="19"/>
      <c r="J74" s="19"/>
      <c r="K74" s="52"/>
      <c r="L74" s="52"/>
      <c r="M74" s="52"/>
      <c r="N74" s="52"/>
    </row>
    <row r="75" spans="1:14" x14ac:dyDescent="0.25">
      <c r="A75" s="19" t="s">
        <v>254</v>
      </c>
      <c r="B75" s="80" t="s">
        <v>255</v>
      </c>
      <c r="C75" s="31">
        <v>30601</v>
      </c>
      <c r="D75" s="22" t="s">
        <v>1370</v>
      </c>
      <c r="E75" s="40" t="s">
        <v>1386</v>
      </c>
      <c r="F75" s="41" t="s">
        <v>1387</v>
      </c>
      <c r="G75" s="58">
        <v>23650</v>
      </c>
      <c r="H75" s="19"/>
      <c r="I75" s="19"/>
      <c r="J75" s="19"/>
      <c r="K75" s="52"/>
      <c r="L75" s="52"/>
      <c r="M75" s="52"/>
      <c r="N75" s="52"/>
    </row>
    <row r="76" spans="1:14" ht="45" x14ac:dyDescent="0.25">
      <c r="A76" s="19" t="s">
        <v>88</v>
      </c>
      <c r="B76" s="80" t="s">
        <v>89</v>
      </c>
      <c r="C76" s="31" t="s">
        <v>1388</v>
      </c>
      <c r="D76" s="22" t="s">
        <v>1389</v>
      </c>
      <c r="E76" s="40" t="s">
        <v>1390</v>
      </c>
      <c r="F76" s="41" t="s">
        <v>1391</v>
      </c>
      <c r="G76" s="58">
        <v>77245.279999999999</v>
      </c>
      <c r="H76" s="19"/>
      <c r="I76" s="19"/>
      <c r="J76" s="19"/>
      <c r="K76" s="52"/>
      <c r="L76" s="52"/>
      <c r="M76" s="52"/>
      <c r="N76" s="52"/>
    </row>
    <row r="77" spans="1:14" ht="45" x14ac:dyDescent="0.25">
      <c r="A77" s="19" t="s">
        <v>96</v>
      </c>
      <c r="B77" s="80" t="s">
        <v>97</v>
      </c>
      <c r="C77" s="31" t="s">
        <v>109</v>
      </c>
      <c r="D77" s="22" t="s">
        <v>1266</v>
      </c>
      <c r="E77" s="40" t="s">
        <v>1392</v>
      </c>
      <c r="F77" s="41" t="s">
        <v>1393</v>
      </c>
      <c r="G77" s="58">
        <v>80390.63</v>
      </c>
      <c r="H77" s="19"/>
      <c r="I77" s="19"/>
      <c r="J77" s="19"/>
      <c r="K77" s="52"/>
      <c r="L77" s="52"/>
      <c r="M77" s="52"/>
      <c r="N77" s="52"/>
    </row>
    <row r="78" spans="1:14" ht="45" x14ac:dyDescent="0.25">
      <c r="A78" s="19" t="s">
        <v>118</v>
      </c>
      <c r="B78" s="80" t="s">
        <v>119</v>
      </c>
      <c r="C78" s="31" t="s">
        <v>1394</v>
      </c>
      <c r="D78" s="22" t="s">
        <v>1266</v>
      </c>
      <c r="E78" s="40" t="s">
        <v>1395</v>
      </c>
      <c r="F78" s="41" t="s">
        <v>1396</v>
      </c>
      <c r="G78" s="58">
        <v>28530.19</v>
      </c>
      <c r="H78" s="19"/>
      <c r="I78" s="19"/>
      <c r="J78" s="19"/>
      <c r="K78" s="52"/>
      <c r="L78" s="52"/>
      <c r="M78" s="52"/>
      <c r="N78" s="52"/>
    </row>
    <row r="79" spans="1:14" ht="60" x14ac:dyDescent="0.25">
      <c r="A79" s="19" t="s">
        <v>123</v>
      </c>
      <c r="B79" s="80" t="s">
        <v>124</v>
      </c>
      <c r="C79" s="31" t="s">
        <v>1397</v>
      </c>
      <c r="D79" s="22" t="s">
        <v>1398</v>
      </c>
      <c r="E79" s="40" t="s">
        <v>1399</v>
      </c>
      <c r="F79" s="41" t="s">
        <v>1400</v>
      </c>
      <c r="G79" s="58">
        <v>268048.62</v>
      </c>
      <c r="H79" s="19"/>
      <c r="I79" s="19"/>
      <c r="J79" s="19"/>
      <c r="K79" s="52"/>
      <c r="L79" s="52"/>
      <c r="M79" s="52"/>
      <c r="N79" s="52"/>
    </row>
    <row r="80" spans="1:14" ht="45" x14ac:dyDescent="0.25">
      <c r="A80" s="19" t="s">
        <v>987</v>
      </c>
      <c r="B80" s="80" t="s">
        <v>988</v>
      </c>
      <c r="C80" s="31" t="s">
        <v>989</v>
      </c>
      <c r="D80" s="22" t="s">
        <v>990</v>
      </c>
      <c r="E80" s="40" t="s">
        <v>991</v>
      </c>
      <c r="F80" s="41" t="s">
        <v>992</v>
      </c>
      <c r="G80" s="58">
        <v>33128.19</v>
      </c>
      <c r="H80" s="19"/>
      <c r="I80" s="19"/>
      <c r="J80" s="19"/>
      <c r="K80" s="52"/>
      <c r="L80" s="52"/>
      <c r="M80" s="52"/>
      <c r="N80" s="52"/>
    </row>
    <row r="81" spans="1:16" ht="75" x14ac:dyDescent="0.25">
      <c r="A81" s="19" t="s">
        <v>138</v>
      </c>
      <c r="B81" s="80" t="s">
        <v>139</v>
      </c>
      <c r="C81" s="31" t="s">
        <v>1401</v>
      </c>
      <c r="D81" s="22" t="s">
        <v>1398</v>
      </c>
      <c r="E81" s="40" t="s">
        <v>1402</v>
      </c>
      <c r="F81" s="41" t="s">
        <v>1403</v>
      </c>
      <c r="G81" s="58">
        <v>138646.28</v>
      </c>
      <c r="H81" s="19"/>
      <c r="I81" s="19"/>
      <c r="J81" s="19"/>
      <c r="K81" s="52"/>
      <c r="L81" s="52"/>
      <c r="M81" s="52"/>
      <c r="N81" s="52"/>
    </row>
    <row r="82" spans="1:16" ht="45" x14ac:dyDescent="0.25">
      <c r="A82" s="19" t="s">
        <v>1404</v>
      </c>
      <c r="B82" s="80" t="s">
        <v>1405</v>
      </c>
      <c r="C82" s="31" t="s">
        <v>1406</v>
      </c>
      <c r="D82" s="22" t="s">
        <v>1407</v>
      </c>
      <c r="E82" s="40" t="s">
        <v>1408</v>
      </c>
      <c r="F82" s="41" t="s">
        <v>1409</v>
      </c>
      <c r="G82" s="97">
        <v>77948.679999999993</v>
      </c>
      <c r="H82" s="19"/>
      <c r="I82" s="19"/>
      <c r="J82" s="19"/>
      <c r="K82" s="52"/>
      <c r="L82" s="52"/>
      <c r="M82" s="52"/>
      <c r="N82" s="52"/>
    </row>
    <row r="83" spans="1:16" ht="45" x14ac:dyDescent="0.25">
      <c r="A83" s="19" t="s">
        <v>1404</v>
      </c>
      <c r="B83" s="80" t="s">
        <v>1405</v>
      </c>
      <c r="C83" s="31" t="s">
        <v>1410</v>
      </c>
      <c r="D83" s="22" t="s">
        <v>1407</v>
      </c>
      <c r="E83" s="40" t="s">
        <v>1408</v>
      </c>
      <c r="F83" s="41" t="s">
        <v>1409</v>
      </c>
      <c r="G83" s="97">
        <v>77948.679999999993</v>
      </c>
      <c r="H83" s="19"/>
      <c r="I83" s="19"/>
      <c r="J83" s="19"/>
      <c r="K83" s="52"/>
      <c r="L83" s="52"/>
      <c r="M83" s="52"/>
      <c r="N83" s="52"/>
    </row>
    <row r="84" spans="1:16" ht="75" x14ac:dyDescent="0.25">
      <c r="A84" s="19" t="s">
        <v>400</v>
      </c>
      <c r="B84" s="80" t="s">
        <v>401</v>
      </c>
      <c r="C84" s="31" t="s">
        <v>1411</v>
      </c>
      <c r="D84" s="22" t="s">
        <v>1412</v>
      </c>
      <c r="E84" s="40" t="s">
        <v>1413</v>
      </c>
      <c r="F84" s="41" t="s">
        <v>1414</v>
      </c>
      <c r="G84" s="58">
        <v>284831.33</v>
      </c>
      <c r="H84" s="19"/>
      <c r="I84" s="19"/>
      <c r="J84" s="19"/>
      <c r="K84" s="52"/>
      <c r="L84" s="52"/>
      <c r="M84" s="52"/>
      <c r="N84" s="52"/>
    </row>
    <row r="85" spans="1:16" ht="45" x14ac:dyDescent="0.25">
      <c r="A85" s="19" t="s">
        <v>1415</v>
      </c>
      <c r="B85" s="80" t="s">
        <v>1416</v>
      </c>
      <c r="C85" s="31" t="s">
        <v>218</v>
      </c>
      <c r="D85" s="22" t="s">
        <v>1370</v>
      </c>
      <c r="E85" s="40" t="s">
        <v>1417</v>
      </c>
      <c r="F85" s="41" t="s">
        <v>1418</v>
      </c>
      <c r="G85" s="58">
        <v>111271.38</v>
      </c>
      <c r="H85" s="19"/>
      <c r="I85" s="19"/>
      <c r="J85" s="19"/>
      <c r="K85" s="52"/>
      <c r="L85" s="52"/>
      <c r="M85" s="52"/>
      <c r="N85" s="52"/>
    </row>
    <row r="86" spans="1:16" ht="45" x14ac:dyDescent="0.25">
      <c r="A86" s="19" t="s">
        <v>1419</v>
      </c>
      <c r="B86" s="80" t="s">
        <v>1420</v>
      </c>
      <c r="C86" s="31" t="s">
        <v>1421</v>
      </c>
      <c r="D86" s="22" t="s">
        <v>811</v>
      </c>
      <c r="E86" s="40" t="s">
        <v>1422</v>
      </c>
      <c r="F86" s="41" t="s">
        <v>1423</v>
      </c>
      <c r="G86" s="58">
        <v>91666.67</v>
      </c>
      <c r="H86" s="19"/>
      <c r="I86" s="19"/>
      <c r="J86" s="19"/>
      <c r="K86" s="52"/>
      <c r="L86" s="52"/>
      <c r="M86" s="52"/>
      <c r="N86" s="52"/>
    </row>
    <row r="87" spans="1:16" ht="45" x14ac:dyDescent="0.25">
      <c r="A87" s="19" t="s">
        <v>180</v>
      </c>
      <c r="B87" s="80" t="s">
        <v>181</v>
      </c>
      <c r="C87" s="31" t="s">
        <v>1410</v>
      </c>
      <c r="D87" s="22" t="s">
        <v>1266</v>
      </c>
      <c r="E87" s="40" t="s">
        <v>1424</v>
      </c>
      <c r="F87" s="41" t="s">
        <v>1425</v>
      </c>
      <c r="G87" s="58">
        <v>38584.57</v>
      </c>
      <c r="H87" s="19"/>
      <c r="I87" s="19"/>
      <c r="J87" s="19"/>
      <c r="K87" s="52"/>
      <c r="L87" s="52"/>
      <c r="M87" s="52"/>
      <c r="N87" s="52"/>
    </row>
    <row r="88" spans="1:16" ht="45" x14ac:dyDescent="0.25">
      <c r="A88" s="19" t="s">
        <v>186</v>
      </c>
      <c r="B88" s="80" t="s">
        <v>187</v>
      </c>
      <c r="C88" s="31" t="s">
        <v>514</v>
      </c>
      <c r="D88" s="22" t="s">
        <v>329</v>
      </c>
      <c r="E88" s="40" t="s">
        <v>515</v>
      </c>
      <c r="F88" s="41" t="s">
        <v>516</v>
      </c>
      <c r="G88" s="58">
        <v>42215.74</v>
      </c>
      <c r="H88" s="19"/>
      <c r="I88" s="19"/>
      <c r="J88" s="19"/>
      <c r="K88" s="52"/>
      <c r="L88" s="52"/>
      <c r="M88" s="52"/>
      <c r="N88" s="52"/>
    </row>
    <row r="89" spans="1:16" ht="75" x14ac:dyDescent="0.25">
      <c r="A89" s="19" t="s">
        <v>1426</v>
      </c>
      <c r="B89" s="80" t="s">
        <v>1427</v>
      </c>
      <c r="C89" s="31" t="s">
        <v>1428</v>
      </c>
      <c r="D89" s="22" t="s">
        <v>1429</v>
      </c>
      <c r="E89" s="40" t="s">
        <v>1430</v>
      </c>
      <c r="F89" s="41" t="s">
        <v>1431</v>
      </c>
      <c r="G89" s="97">
        <v>1308148</v>
      </c>
      <c r="H89" s="19"/>
      <c r="I89" s="19"/>
      <c r="J89" s="19"/>
      <c r="K89" s="52"/>
      <c r="L89" s="52"/>
      <c r="M89" s="52"/>
      <c r="N89" s="52"/>
    </row>
    <row r="90" spans="1:16" ht="75" x14ac:dyDescent="0.25">
      <c r="A90" s="19" t="s">
        <v>1426</v>
      </c>
      <c r="B90" s="80" t="s">
        <v>1427</v>
      </c>
      <c r="C90" s="31" t="s">
        <v>1432</v>
      </c>
      <c r="D90" s="22" t="s">
        <v>1312</v>
      </c>
      <c r="E90" s="40" t="s">
        <v>1433</v>
      </c>
      <c r="F90" s="41" t="s">
        <v>1434</v>
      </c>
      <c r="G90" s="97">
        <v>343500.36</v>
      </c>
      <c r="H90" s="19"/>
      <c r="I90" s="19"/>
      <c r="J90" s="19"/>
      <c r="K90" s="52"/>
      <c r="L90" s="52"/>
      <c r="M90" s="52"/>
      <c r="N90" s="52"/>
    </row>
    <row r="91" spans="1:16" ht="45" x14ac:dyDescent="0.25">
      <c r="A91" s="19" t="s">
        <v>532</v>
      </c>
      <c r="B91" s="80" t="s">
        <v>533</v>
      </c>
      <c r="C91" s="31" t="s">
        <v>480</v>
      </c>
      <c r="D91" s="22" t="s">
        <v>886</v>
      </c>
      <c r="E91" s="40" t="s">
        <v>1435</v>
      </c>
      <c r="F91" s="41" t="s">
        <v>1436</v>
      </c>
      <c r="G91" s="97">
        <v>71500</v>
      </c>
      <c r="H91" s="19"/>
      <c r="I91" s="19"/>
      <c r="J91" s="19"/>
      <c r="K91" s="52"/>
      <c r="L91" s="52"/>
      <c r="M91" s="52"/>
      <c r="N91" s="52"/>
    </row>
    <row r="92" spans="1:16" ht="45" x14ac:dyDescent="0.25">
      <c r="A92" s="19" t="s">
        <v>532</v>
      </c>
      <c r="B92" s="80" t="s">
        <v>533</v>
      </c>
      <c r="C92" s="31" t="s">
        <v>1437</v>
      </c>
      <c r="D92" s="22" t="s">
        <v>886</v>
      </c>
      <c r="E92" s="40" t="s">
        <v>1435</v>
      </c>
      <c r="F92" s="41" t="s">
        <v>1436</v>
      </c>
      <c r="G92" s="97">
        <v>71500</v>
      </c>
      <c r="H92" s="19"/>
      <c r="I92" s="19"/>
      <c r="J92" s="19"/>
      <c r="K92" s="52"/>
      <c r="L92" s="52"/>
      <c r="M92" s="52"/>
      <c r="N92" s="52"/>
    </row>
    <row r="93" spans="1:16" ht="45" x14ac:dyDescent="0.25">
      <c r="A93" s="19" t="s">
        <v>536</v>
      </c>
      <c r="B93" s="80" t="s">
        <v>537</v>
      </c>
      <c r="C93" s="31" t="s">
        <v>1029</v>
      </c>
      <c r="D93" s="22" t="s">
        <v>1030</v>
      </c>
      <c r="E93" s="40" t="s">
        <v>1031</v>
      </c>
      <c r="F93" s="41" t="s">
        <v>1032</v>
      </c>
      <c r="G93" s="58">
        <v>42517.45</v>
      </c>
      <c r="H93" s="19"/>
      <c r="I93" s="19"/>
      <c r="J93" s="19"/>
      <c r="K93" s="52"/>
      <c r="L93" s="52"/>
      <c r="M93" s="52"/>
      <c r="N93" s="52"/>
    </row>
    <row r="94" spans="1:16" ht="45" x14ac:dyDescent="0.25">
      <c r="A94" s="19" t="s">
        <v>1438</v>
      </c>
      <c r="B94" s="80" t="s">
        <v>1439</v>
      </c>
      <c r="C94" s="31" t="s">
        <v>755</v>
      </c>
      <c r="D94" s="22" t="s">
        <v>1440</v>
      </c>
      <c r="E94" s="40" t="s">
        <v>1441</v>
      </c>
      <c r="F94" s="41" t="s">
        <v>1442</v>
      </c>
      <c r="G94" s="58">
        <v>123687.18</v>
      </c>
      <c r="H94" s="19"/>
      <c r="I94" s="19"/>
      <c r="J94" s="19"/>
      <c r="K94" s="52"/>
      <c r="L94" s="52"/>
      <c r="M94" s="52"/>
      <c r="N94" s="52"/>
    </row>
    <row r="95" spans="1:16" ht="60" x14ac:dyDescent="0.25">
      <c r="A95" s="19" t="s">
        <v>1033</v>
      </c>
      <c r="B95" s="80" t="s">
        <v>1034</v>
      </c>
      <c r="C95" s="31" t="s">
        <v>1038</v>
      </c>
      <c r="D95" s="22" t="s">
        <v>1429</v>
      </c>
      <c r="E95" s="40" t="s">
        <v>1443</v>
      </c>
      <c r="F95" s="41" t="s">
        <v>1444</v>
      </c>
      <c r="G95" s="58">
        <v>98655.38</v>
      </c>
      <c r="H95" s="19"/>
      <c r="I95" s="19"/>
      <c r="J95" s="19"/>
      <c r="K95" s="52"/>
      <c r="L95" s="52"/>
      <c r="M95" s="52"/>
      <c r="N95" s="52"/>
      <c r="O95" s="101"/>
      <c r="P95" s="43"/>
    </row>
    <row r="96" spans="1:16" ht="60" x14ac:dyDescent="0.25">
      <c r="A96" s="19" t="s">
        <v>205</v>
      </c>
      <c r="B96" s="80" t="s">
        <v>206</v>
      </c>
      <c r="C96" s="31" t="s">
        <v>1042</v>
      </c>
      <c r="D96" s="22" t="s">
        <v>1043</v>
      </c>
      <c r="E96" s="40" t="s">
        <v>1445</v>
      </c>
      <c r="F96" s="41" t="s">
        <v>1045</v>
      </c>
      <c r="G96" s="58">
        <v>138888.9</v>
      </c>
      <c r="H96" s="19"/>
      <c r="I96" s="19"/>
      <c r="J96" s="19"/>
      <c r="K96" s="52"/>
      <c r="L96" s="52"/>
      <c r="M96" s="52"/>
      <c r="N96" s="52"/>
    </row>
    <row r="97" spans="1:14" ht="30" x14ac:dyDescent="0.25">
      <c r="A97" s="19" t="s">
        <v>1046</v>
      </c>
      <c r="B97" s="80" t="s">
        <v>1047</v>
      </c>
      <c r="C97" s="31" t="s">
        <v>1446</v>
      </c>
      <c r="D97" s="22" t="s">
        <v>1039</v>
      </c>
      <c r="E97" s="40" t="s">
        <v>1447</v>
      </c>
      <c r="F97" s="41" t="s">
        <v>1448</v>
      </c>
      <c r="G97" s="58">
        <v>232578</v>
      </c>
      <c r="H97" s="19"/>
      <c r="I97" s="19"/>
      <c r="J97" s="19"/>
      <c r="K97" s="52"/>
      <c r="L97" s="52"/>
      <c r="M97" s="52"/>
      <c r="N97" s="52"/>
    </row>
    <row r="98" spans="1:14" ht="30" x14ac:dyDescent="0.25">
      <c r="A98" s="19" t="s">
        <v>1046</v>
      </c>
      <c r="B98" s="80" t="s">
        <v>1047</v>
      </c>
      <c r="C98" s="31" t="s">
        <v>1051</v>
      </c>
      <c r="D98" s="22" t="s">
        <v>983</v>
      </c>
      <c r="E98" s="40" t="s">
        <v>1449</v>
      </c>
      <c r="F98" s="41" t="s">
        <v>1450</v>
      </c>
      <c r="G98" s="58">
        <v>150096</v>
      </c>
      <c r="H98" s="19"/>
      <c r="I98" s="19"/>
      <c r="J98" s="19"/>
      <c r="K98" s="52"/>
      <c r="L98" s="52"/>
      <c r="M98" s="52"/>
      <c r="N98" s="52"/>
    </row>
    <row r="99" spans="1:14" ht="30" x14ac:dyDescent="0.25">
      <c r="A99" s="19" t="s">
        <v>1046</v>
      </c>
      <c r="B99" s="80" t="s">
        <v>1047</v>
      </c>
      <c r="C99" s="31" t="s">
        <v>1451</v>
      </c>
      <c r="D99" s="22" t="s">
        <v>1058</v>
      </c>
      <c r="E99" s="40" t="s">
        <v>1452</v>
      </c>
      <c r="F99" s="41" t="s">
        <v>1453</v>
      </c>
      <c r="G99" s="58">
        <v>187620</v>
      </c>
      <c r="H99" s="19"/>
      <c r="I99" s="19"/>
      <c r="J99" s="19"/>
      <c r="K99" s="52"/>
      <c r="L99" s="52"/>
      <c r="M99" s="52"/>
      <c r="N99" s="52"/>
    </row>
    <row r="100" spans="1:14" ht="45" x14ac:dyDescent="0.25">
      <c r="A100" s="19" t="s">
        <v>1454</v>
      </c>
      <c r="B100" s="80" t="s">
        <v>1455</v>
      </c>
      <c r="C100" s="31" t="s">
        <v>743</v>
      </c>
      <c r="D100" s="22" t="s">
        <v>1456</v>
      </c>
      <c r="E100" s="40" t="s">
        <v>1457</v>
      </c>
      <c r="F100" s="41" t="s">
        <v>1458</v>
      </c>
      <c r="G100" s="58">
        <v>114016</v>
      </c>
      <c r="H100" s="19"/>
      <c r="I100" s="19"/>
      <c r="J100" s="19"/>
      <c r="K100" s="52"/>
      <c r="L100" s="52"/>
      <c r="M100" s="52"/>
      <c r="N100" s="52"/>
    </row>
    <row r="101" spans="1:14" ht="45" x14ac:dyDescent="0.25">
      <c r="A101" s="19" t="s">
        <v>1459</v>
      </c>
      <c r="B101" s="80" t="s">
        <v>1460</v>
      </c>
      <c r="C101" s="31" t="s">
        <v>169</v>
      </c>
      <c r="D101" s="22" t="s">
        <v>1039</v>
      </c>
      <c r="E101" s="40" t="s">
        <v>1461</v>
      </c>
      <c r="F101" s="41" t="s">
        <v>1462</v>
      </c>
      <c r="G101" s="58">
        <v>188800</v>
      </c>
      <c r="H101" s="19"/>
      <c r="I101" s="19"/>
      <c r="J101" s="19"/>
      <c r="K101" s="52"/>
      <c r="L101" s="52"/>
      <c r="M101" s="52"/>
      <c r="N101" s="52"/>
    </row>
    <row r="102" spans="1:14" ht="30" x14ac:dyDescent="0.25">
      <c r="A102" s="19" t="s">
        <v>347</v>
      </c>
      <c r="B102" s="80" t="s">
        <v>348</v>
      </c>
      <c r="C102" s="31" t="s">
        <v>1463</v>
      </c>
      <c r="D102" s="22" t="s">
        <v>1286</v>
      </c>
      <c r="E102" s="40" t="s">
        <v>350</v>
      </c>
      <c r="F102" s="41" t="s">
        <v>1464</v>
      </c>
      <c r="G102" s="58">
        <v>2800</v>
      </c>
      <c r="H102" s="19"/>
      <c r="I102" s="19"/>
      <c r="J102" s="19"/>
      <c r="K102" s="52"/>
      <c r="L102" s="52"/>
      <c r="M102" s="52"/>
      <c r="N102" s="52"/>
    </row>
    <row r="103" spans="1:14" ht="45" x14ac:dyDescent="0.25">
      <c r="A103" s="19" t="s">
        <v>228</v>
      </c>
      <c r="B103" s="80" t="s">
        <v>229</v>
      </c>
      <c r="C103" s="31" t="s">
        <v>1465</v>
      </c>
      <c r="D103" s="22" t="s">
        <v>1466</v>
      </c>
      <c r="E103" s="40" t="s">
        <v>232</v>
      </c>
      <c r="F103" s="41" t="s">
        <v>1467</v>
      </c>
      <c r="G103" s="97">
        <v>112824.52</v>
      </c>
      <c r="H103" s="19"/>
      <c r="I103" s="19"/>
      <c r="J103" s="19"/>
      <c r="K103" s="52"/>
      <c r="L103" s="52"/>
      <c r="M103" s="52"/>
      <c r="N103" s="52"/>
    </row>
    <row r="104" spans="1:14" ht="45" x14ac:dyDescent="0.25">
      <c r="A104" s="19" t="s">
        <v>228</v>
      </c>
      <c r="B104" s="80" t="s">
        <v>229</v>
      </c>
      <c r="C104" s="31" t="s">
        <v>1468</v>
      </c>
      <c r="D104" s="22" t="s">
        <v>1469</v>
      </c>
      <c r="E104" s="40" t="s">
        <v>232</v>
      </c>
      <c r="F104" s="41" t="s">
        <v>1467</v>
      </c>
      <c r="G104" s="97">
        <v>38650.9</v>
      </c>
      <c r="H104" s="19"/>
      <c r="I104" s="19"/>
      <c r="J104" s="19"/>
      <c r="K104" s="52"/>
      <c r="L104" s="52"/>
      <c r="M104" s="52"/>
      <c r="N104" s="52"/>
    </row>
    <row r="105" spans="1:14" ht="45" x14ac:dyDescent="0.25">
      <c r="A105" s="19" t="s">
        <v>228</v>
      </c>
      <c r="B105" s="80" t="s">
        <v>229</v>
      </c>
      <c r="C105" s="31" t="s">
        <v>1470</v>
      </c>
      <c r="D105" s="22" t="s">
        <v>1469</v>
      </c>
      <c r="E105" s="40" t="s">
        <v>232</v>
      </c>
      <c r="F105" s="41" t="s">
        <v>1467</v>
      </c>
      <c r="G105" s="97">
        <v>28898.2</v>
      </c>
      <c r="H105" s="19"/>
      <c r="I105" s="19"/>
      <c r="J105" s="19"/>
      <c r="K105" s="52"/>
      <c r="L105" s="52"/>
      <c r="M105" s="52"/>
      <c r="N105" s="52"/>
    </row>
    <row r="106" spans="1:14" ht="30" x14ac:dyDescent="0.25">
      <c r="A106" s="19" t="s">
        <v>1471</v>
      </c>
      <c r="B106" s="80" t="s">
        <v>1472</v>
      </c>
      <c r="C106" s="31" t="s">
        <v>1473</v>
      </c>
      <c r="D106" s="22" t="s">
        <v>1474</v>
      </c>
      <c r="E106" s="40" t="s">
        <v>1475</v>
      </c>
      <c r="F106" s="41" t="s">
        <v>1476</v>
      </c>
      <c r="G106" s="58">
        <v>19600</v>
      </c>
      <c r="H106" s="19"/>
      <c r="I106" s="19"/>
      <c r="J106" s="19"/>
      <c r="K106" s="52"/>
      <c r="L106" s="52"/>
      <c r="M106" s="52"/>
      <c r="N106" s="52"/>
    </row>
    <row r="107" spans="1:14" ht="45" x14ac:dyDescent="0.25">
      <c r="A107" s="19" t="s">
        <v>1477</v>
      </c>
      <c r="B107" s="80" t="s">
        <v>1478</v>
      </c>
      <c r="C107" s="31" t="s">
        <v>1479</v>
      </c>
      <c r="D107" s="22" t="s">
        <v>1440</v>
      </c>
      <c r="E107" s="40" t="s">
        <v>1480</v>
      </c>
      <c r="F107" s="41" t="s">
        <v>1481</v>
      </c>
      <c r="G107" s="58">
        <v>400000</v>
      </c>
      <c r="H107" s="19"/>
      <c r="I107" s="19"/>
      <c r="J107" s="19"/>
      <c r="K107" s="52"/>
      <c r="L107" s="52"/>
      <c r="M107" s="52"/>
      <c r="N107" s="52"/>
    </row>
    <row r="108" spans="1:14" ht="45" x14ac:dyDescent="0.25">
      <c r="A108" s="19" t="s">
        <v>282</v>
      </c>
      <c r="B108" s="80" t="s">
        <v>283</v>
      </c>
      <c r="C108" s="31" t="s">
        <v>1482</v>
      </c>
      <c r="D108" s="22" t="s">
        <v>938</v>
      </c>
      <c r="E108" s="40" t="s">
        <v>1483</v>
      </c>
      <c r="F108" s="41" t="s">
        <v>1484</v>
      </c>
      <c r="G108" s="58">
        <v>43400.85</v>
      </c>
      <c r="H108" s="19"/>
      <c r="I108" s="19"/>
      <c r="J108" s="19"/>
      <c r="K108" s="52"/>
      <c r="L108" s="52"/>
      <c r="M108" s="52"/>
      <c r="N108" s="52"/>
    </row>
    <row r="109" spans="1:14" ht="45" x14ac:dyDescent="0.25">
      <c r="A109" s="19" t="s">
        <v>1485</v>
      </c>
      <c r="B109" s="80" t="s">
        <v>1486</v>
      </c>
      <c r="C109" s="31" t="s">
        <v>1487</v>
      </c>
      <c r="D109" s="22" t="s">
        <v>1099</v>
      </c>
      <c r="E109" s="40" t="s">
        <v>1488</v>
      </c>
      <c r="F109" s="41" t="s">
        <v>1489</v>
      </c>
      <c r="G109" s="58">
        <v>97000</v>
      </c>
      <c r="H109" s="19"/>
      <c r="I109" s="19"/>
      <c r="J109" s="19"/>
      <c r="K109" s="52"/>
      <c r="L109" s="52"/>
      <c r="M109" s="52"/>
      <c r="N109" s="52"/>
    </row>
    <row r="110" spans="1:14" ht="90" x14ac:dyDescent="0.25">
      <c r="A110" s="19" t="s">
        <v>234</v>
      </c>
      <c r="B110" s="80" t="s">
        <v>235</v>
      </c>
      <c r="C110" s="31" t="s">
        <v>1490</v>
      </c>
      <c r="D110" s="22" t="s">
        <v>711</v>
      </c>
      <c r="E110" s="40" t="s">
        <v>1491</v>
      </c>
      <c r="F110" s="41" t="s">
        <v>1492</v>
      </c>
      <c r="G110" s="58">
        <v>296100</v>
      </c>
      <c r="H110" s="19"/>
      <c r="I110" s="19"/>
      <c r="J110" s="19"/>
      <c r="K110" s="52"/>
      <c r="L110" s="52"/>
      <c r="M110" s="52"/>
      <c r="N110" s="52"/>
    </row>
    <row r="111" spans="1:14" ht="75" x14ac:dyDescent="0.25">
      <c r="A111" s="19" t="s">
        <v>1493</v>
      </c>
      <c r="B111" s="80" t="s">
        <v>1494</v>
      </c>
      <c r="C111" s="31" t="s">
        <v>1495</v>
      </c>
      <c r="D111" s="22" t="s">
        <v>1407</v>
      </c>
      <c r="E111" s="40" t="s">
        <v>1496</v>
      </c>
      <c r="F111" s="41" t="s">
        <v>1497</v>
      </c>
      <c r="G111" s="58">
        <v>45000</v>
      </c>
      <c r="H111" s="19"/>
      <c r="I111" s="19"/>
      <c r="J111" s="19"/>
      <c r="K111" s="52"/>
      <c r="L111" s="52"/>
      <c r="M111" s="52"/>
      <c r="N111" s="52"/>
    </row>
    <row r="112" spans="1:14" ht="90" x14ac:dyDescent="0.25">
      <c r="A112" s="19" t="s">
        <v>1498</v>
      </c>
      <c r="B112" s="80" t="s">
        <v>1499</v>
      </c>
      <c r="C112" s="31" t="s">
        <v>1500</v>
      </c>
      <c r="D112" s="22" t="s">
        <v>1501</v>
      </c>
      <c r="E112" s="40" t="s">
        <v>1502</v>
      </c>
      <c r="F112" s="41" t="s">
        <v>1503</v>
      </c>
      <c r="G112" s="58">
        <v>222000</v>
      </c>
      <c r="H112" s="19"/>
      <c r="I112" s="19"/>
      <c r="J112" s="19"/>
      <c r="K112" s="52"/>
      <c r="L112" s="52"/>
      <c r="M112" s="52"/>
      <c r="N112" s="52"/>
    </row>
    <row r="113" spans="1:14" ht="60" x14ac:dyDescent="0.25">
      <c r="A113" s="19" t="s">
        <v>1504</v>
      </c>
      <c r="B113" s="80" t="s">
        <v>1505</v>
      </c>
      <c r="C113" s="31" t="s">
        <v>514</v>
      </c>
      <c r="D113" s="22" t="s">
        <v>669</v>
      </c>
      <c r="E113" s="40" t="s">
        <v>1506</v>
      </c>
      <c r="F113" s="41" t="s">
        <v>1507</v>
      </c>
      <c r="G113" s="58">
        <v>127469.5</v>
      </c>
      <c r="H113" s="19"/>
      <c r="I113" s="19"/>
      <c r="J113" s="19"/>
      <c r="K113" s="52"/>
      <c r="L113" s="52"/>
      <c r="M113" s="52"/>
      <c r="N113" s="52"/>
    </row>
    <row r="114" spans="1:14" ht="30" x14ac:dyDescent="0.25">
      <c r="A114" s="19" t="s">
        <v>741</v>
      </c>
      <c r="B114" s="80" t="s">
        <v>1508</v>
      </c>
      <c r="C114" s="31" t="s">
        <v>961</v>
      </c>
      <c r="D114" s="22" t="s">
        <v>979</v>
      </c>
      <c r="E114" s="40" t="s">
        <v>1509</v>
      </c>
      <c r="F114" s="41" t="s">
        <v>1510</v>
      </c>
      <c r="G114" s="58">
        <v>29500</v>
      </c>
      <c r="H114" s="19"/>
      <c r="I114" s="19"/>
      <c r="J114" s="19"/>
      <c r="K114" s="52"/>
      <c r="L114" s="52"/>
      <c r="M114" s="52"/>
      <c r="N114" s="52"/>
    </row>
    <row r="115" spans="1:14" ht="60" x14ac:dyDescent="0.25">
      <c r="A115" s="19" t="s">
        <v>1511</v>
      </c>
      <c r="B115" s="80" t="s">
        <v>1512</v>
      </c>
      <c r="C115" s="31" t="s">
        <v>1513</v>
      </c>
      <c r="D115" s="22" t="s">
        <v>1312</v>
      </c>
      <c r="E115" s="40" t="s">
        <v>1514</v>
      </c>
      <c r="F115" s="41" t="s">
        <v>1515</v>
      </c>
      <c r="G115" s="58">
        <v>169389</v>
      </c>
      <c r="H115" s="19"/>
      <c r="I115" s="19"/>
      <c r="J115" s="19"/>
      <c r="K115" s="52"/>
      <c r="L115" s="52"/>
      <c r="M115" s="52"/>
      <c r="N115" s="52"/>
    </row>
    <row r="116" spans="1:14" ht="60" x14ac:dyDescent="0.25">
      <c r="A116" s="19" t="s">
        <v>1516</v>
      </c>
      <c r="B116" s="80" t="s">
        <v>1517</v>
      </c>
      <c r="C116" s="31" t="s">
        <v>1518</v>
      </c>
      <c r="D116" s="22" t="s">
        <v>761</v>
      </c>
      <c r="E116" s="40" t="s">
        <v>1519</v>
      </c>
      <c r="F116" s="41" t="s">
        <v>1520</v>
      </c>
      <c r="G116" s="58">
        <v>176115</v>
      </c>
      <c r="H116" s="19"/>
      <c r="I116" s="19"/>
      <c r="J116" s="19"/>
      <c r="K116" s="52"/>
      <c r="L116" s="52"/>
      <c r="M116" s="52"/>
      <c r="N116" s="52"/>
    </row>
    <row r="117" spans="1:14" ht="60" x14ac:dyDescent="0.25">
      <c r="A117" s="19" t="s">
        <v>1124</v>
      </c>
      <c r="B117" s="80" t="s">
        <v>1125</v>
      </c>
      <c r="C117" s="31" t="s">
        <v>1126</v>
      </c>
      <c r="D117" s="22" t="s">
        <v>1054</v>
      </c>
      <c r="E117" s="40" t="s">
        <v>1127</v>
      </c>
      <c r="F117" s="41" t="s">
        <v>1128</v>
      </c>
      <c r="G117" s="58">
        <v>100890</v>
      </c>
      <c r="H117" s="19"/>
      <c r="I117" s="19"/>
      <c r="J117" s="19"/>
      <c r="K117" s="52"/>
      <c r="L117" s="52"/>
      <c r="M117" s="52"/>
      <c r="N117" s="52"/>
    </row>
    <row r="118" spans="1:14" ht="75" x14ac:dyDescent="0.25">
      <c r="A118" s="19" t="s">
        <v>571</v>
      </c>
      <c r="B118" s="80" t="s">
        <v>572</v>
      </c>
      <c r="C118" s="31" t="s">
        <v>1521</v>
      </c>
      <c r="D118" s="22" t="s">
        <v>1008</v>
      </c>
      <c r="E118" s="40" t="s">
        <v>1522</v>
      </c>
      <c r="F118" s="41" t="s">
        <v>1523</v>
      </c>
      <c r="G118" s="58">
        <v>53690</v>
      </c>
      <c r="H118" s="19"/>
      <c r="I118" s="19"/>
      <c r="J118" s="19"/>
      <c r="K118" s="52"/>
      <c r="L118" s="52"/>
      <c r="M118" s="52"/>
      <c r="N118" s="52"/>
    </row>
    <row r="119" spans="1:14" ht="60" x14ac:dyDescent="0.25">
      <c r="A119" s="19" t="s">
        <v>571</v>
      </c>
      <c r="B119" s="80" t="s">
        <v>572</v>
      </c>
      <c r="C119" s="31" t="s">
        <v>1524</v>
      </c>
      <c r="D119" s="22" t="s">
        <v>1525</v>
      </c>
      <c r="E119" s="40" t="s">
        <v>1526</v>
      </c>
      <c r="F119" s="41" t="s">
        <v>1527</v>
      </c>
      <c r="G119" s="58">
        <v>193284</v>
      </c>
      <c r="H119" s="19"/>
      <c r="I119" s="19"/>
      <c r="J119" s="19"/>
      <c r="K119" s="52"/>
      <c r="L119" s="52"/>
      <c r="M119" s="52"/>
      <c r="N119" s="52"/>
    </row>
    <row r="120" spans="1:14" ht="75" x14ac:dyDescent="0.25">
      <c r="A120" s="19" t="s">
        <v>1129</v>
      </c>
      <c r="B120" s="80" t="s">
        <v>1130</v>
      </c>
      <c r="C120" s="31" t="s">
        <v>1528</v>
      </c>
      <c r="D120" s="22" t="s">
        <v>1529</v>
      </c>
      <c r="E120" s="40" t="s">
        <v>1530</v>
      </c>
      <c r="F120" s="41" t="s">
        <v>1531</v>
      </c>
      <c r="G120" s="58">
        <v>87910</v>
      </c>
      <c r="H120" s="19"/>
      <c r="I120" s="19"/>
      <c r="J120" s="19"/>
      <c r="K120" s="52"/>
      <c r="L120" s="52"/>
      <c r="M120" s="52"/>
      <c r="N120" s="52"/>
    </row>
    <row r="121" spans="1:14" ht="75" x14ac:dyDescent="0.25">
      <c r="A121" s="19" t="s">
        <v>1135</v>
      </c>
      <c r="B121" s="80" t="s">
        <v>1136</v>
      </c>
      <c r="C121" s="31" t="s">
        <v>540</v>
      </c>
      <c r="D121" s="102">
        <v>45390</v>
      </c>
      <c r="E121" s="40" t="s">
        <v>1137</v>
      </c>
      <c r="F121" s="41" t="s">
        <v>1138</v>
      </c>
      <c r="G121" s="58">
        <v>192163</v>
      </c>
      <c r="H121" s="19"/>
      <c r="I121" s="19"/>
      <c r="J121" s="19"/>
      <c r="K121" s="52"/>
      <c r="L121" s="52"/>
      <c r="M121" s="52"/>
      <c r="N121" s="52"/>
    </row>
    <row r="122" spans="1:14" ht="75" x14ac:dyDescent="0.25">
      <c r="A122" s="19" t="s">
        <v>1135</v>
      </c>
      <c r="B122" s="80" t="s">
        <v>1136</v>
      </c>
      <c r="C122" s="31" t="s">
        <v>1141</v>
      </c>
      <c r="D122" s="22" t="s">
        <v>948</v>
      </c>
      <c r="E122" s="40" t="s">
        <v>1142</v>
      </c>
      <c r="F122" s="41" t="s">
        <v>1143</v>
      </c>
      <c r="G122" s="58">
        <v>145140</v>
      </c>
      <c r="H122" s="19"/>
      <c r="I122" s="19"/>
      <c r="J122" s="19"/>
      <c r="K122" s="52"/>
      <c r="L122" s="52"/>
      <c r="M122" s="52"/>
      <c r="N122" s="52"/>
    </row>
    <row r="123" spans="1:14" ht="60" x14ac:dyDescent="0.25">
      <c r="A123" s="19" t="s">
        <v>1532</v>
      </c>
      <c r="B123" s="80" t="s">
        <v>1533</v>
      </c>
      <c r="C123" s="31" t="s">
        <v>173</v>
      </c>
      <c r="D123" s="22" t="s">
        <v>906</v>
      </c>
      <c r="E123" s="40" t="s">
        <v>1534</v>
      </c>
      <c r="F123" s="41" t="s">
        <v>1535</v>
      </c>
      <c r="G123" s="58">
        <v>57820</v>
      </c>
      <c r="H123" s="19"/>
      <c r="I123" s="19"/>
      <c r="J123" s="19"/>
      <c r="K123" s="52"/>
      <c r="L123" s="52"/>
      <c r="M123" s="52"/>
      <c r="N123" s="52"/>
    </row>
    <row r="124" spans="1:14" ht="75" x14ac:dyDescent="0.25">
      <c r="A124" s="19" t="s">
        <v>1532</v>
      </c>
      <c r="B124" s="80" t="s">
        <v>1533</v>
      </c>
      <c r="C124" s="31" t="s">
        <v>1536</v>
      </c>
      <c r="D124" s="22" t="s">
        <v>805</v>
      </c>
      <c r="E124" s="40" t="s">
        <v>1537</v>
      </c>
      <c r="F124" s="41" t="s">
        <v>1538</v>
      </c>
      <c r="G124" s="58">
        <v>97940</v>
      </c>
      <c r="H124" s="19"/>
      <c r="I124" s="19"/>
      <c r="J124" s="19"/>
      <c r="K124" s="52"/>
      <c r="L124" s="52"/>
      <c r="M124" s="52"/>
      <c r="N124" s="52"/>
    </row>
    <row r="125" spans="1:14" ht="60" x14ac:dyDescent="0.25">
      <c r="A125" s="19" t="s">
        <v>1532</v>
      </c>
      <c r="B125" s="80" t="s">
        <v>1533</v>
      </c>
      <c r="C125" s="31" t="s">
        <v>760</v>
      </c>
      <c r="D125" s="22" t="s">
        <v>886</v>
      </c>
      <c r="E125" s="40" t="s">
        <v>1539</v>
      </c>
      <c r="F125" s="41" t="s">
        <v>1540</v>
      </c>
      <c r="G125" s="58">
        <v>64428</v>
      </c>
      <c r="H125" s="19"/>
      <c r="I125" s="19"/>
      <c r="J125" s="19"/>
      <c r="K125" s="52"/>
      <c r="L125" s="52"/>
      <c r="M125" s="52"/>
      <c r="N125" s="52"/>
    </row>
    <row r="126" spans="1:14" ht="60" x14ac:dyDescent="0.25">
      <c r="A126" s="19" t="s">
        <v>1541</v>
      </c>
      <c r="B126" s="80" t="s">
        <v>1542</v>
      </c>
      <c r="C126" s="31" t="s">
        <v>1401</v>
      </c>
      <c r="D126" s="22" t="s">
        <v>1058</v>
      </c>
      <c r="E126" s="40" t="s">
        <v>1543</v>
      </c>
      <c r="F126" s="41" t="s">
        <v>1544</v>
      </c>
      <c r="G126" s="58">
        <v>566400</v>
      </c>
      <c r="H126" s="19"/>
      <c r="I126" s="19"/>
      <c r="J126" s="19"/>
      <c r="K126" s="52"/>
      <c r="L126" s="52"/>
      <c r="M126" s="52"/>
      <c r="N126" s="52"/>
    </row>
    <row r="127" spans="1:14" ht="30" x14ac:dyDescent="0.25">
      <c r="A127" s="19" t="s">
        <v>1114</v>
      </c>
      <c r="B127" s="80" t="s">
        <v>1115</v>
      </c>
      <c r="C127" s="31" t="s">
        <v>1545</v>
      </c>
      <c r="D127" s="22" t="s">
        <v>1312</v>
      </c>
      <c r="E127" s="40" t="s">
        <v>1117</v>
      </c>
      <c r="F127" s="41" t="s">
        <v>1546</v>
      </c>
      <c r="G127" s="58">
        <v>607464</v>
      </c>
      <c r="H127" s="19"/>
      <c r="I127" s="19"/>
      <c r="J127" s="19"/>
      <c r="K127" s="52"/>
      <c r="L127" s="52"/>
      <c r="M127" s="52"/>
      <c r="N127" s="52"/>
    </row>
    <row r="128" spans="1:14" ht="30" x14ac:dyDescent="0.25">
      <c r="A128" s="19" t="s">
        <v>306</v>
      </c>
      <c r="B128" s="80" t="s">
        <v>307</v>
      </c>
      <c r="C128" s="31" t="s">
        <v>109</v>
      </c>
      <c r="D128" s="22" t="s">
        <v>906</v>
      </c>
      <c r="E128" s="40" t="s">
        <v>1547</v>
      </c>
      <c r="F128" s="41" t="s">
        <v>1153</v>
      </c>
      <c r="G128" s="97">
        <v>11850</v>
      </c>
      <c r="H128" s="19"/>
      <c r="I128" s="19"/>
      <c r="J128" s="19"/>
      <c r="K128" s="52"/>
      <c r="L128" s="52"/>
      <c r="M128" s="52"/>
      <c r="N128" s="52"/>
    </row>
    <row r="129" spans="1:14" ht="30" x14ac:dyDescent="0.25">
      <c r="A129" s="19" t="s">
        <v>306</v>
      </c>
      <c r="B129" s="80" t="s">
        <v>307</v>
      </c>
      <c r="C129" s="31" t="s">
        <v>1154</v>
      </c>
      <c r="D129" s="22" t="s">
        <v>906</v>
      </c>
      <c r="E129" s="40" t="s">
        <v>1547</v>
      </c>
      <c r="F129" s="41" t="s">
        <v>1153</v>
      </c>
      <c r="G129" s="97">
        <v>12825</v>
      </c>
      <c r="H129" s="19"/>
      <c r="I129" s="19"/>
      <c r="J129" s="19"/>
      <c r="K129" s="52"/>
      <c r="L129" s="52"/>
      <c r="M129" s="52"/>
      <c r="N129" s="52"/>
    </row>
    <row r="130" spans="1:14" ht="30" x14ac:dyDescent="0.25">
      <c r="A130" s="19" t="s">
        <v>306</v>
      </c>
      <c r="B130" s="80" t="s">
        <v>307</v>
      </c>
      <c r="C130" s="31" t="s">
        <v>1081</v>
      </c>
      <c r="D130" s="22" t="s">
        <v>1318</v>
      </c>
      <c r="E130" s="40" t="s">
        <v>310</v>
      </c>
      <c r="F130" s="41" t="s">
        <v>1548</v>
      </c>
      <c r="G130" s="58">
        <v>18600</v>
      </c>
      <c r="H130" s="19"/>
      <c r="I130" s="19"/>
      <c r="J130" s="19"/>
      <c r="K130" s="52"/>
      <c r="L130" s="52"/>
      <c r="M130" s="52"/>
      <c r="N130" s="52"/>
    </row>
    <row r="131" spans="1:14" ht="30" x14ac:dyDescent="0.25">
      <c r="A131" s="19" t="s">
        <v>306</v>
      </c>
      <c r="B131" s="80" t="s">
        <v>307</v>
      </c>
      <c r="C131" s="31" t="s">
        <v>771</v>
      </c>
      <c r="D131" s="22" t="s">
        <v>1172</v>
      </c>
      <c r="E131" s="40" t="s">
        <v>310</v>
      </c>
      <c r="F131" s="41" t="s">
        <v>1549</v>
      </c>
      <c r="G131" s="97">
        <v>15750</v>
      </c>
      <c r="H131" s="19"/>
      <c r="I131" s="19"/>
      <c r="J131" s="19"/>
      <c r="K131" s="52"/>
      <c r="L131" s="52"/>
      <c r="M131" s="52"/>
      <c r="N131" s="52"/>
    </row>
    <row r="132" spans="1:14" ht="30" x14ac:dyDescent="0.25">
      <c r="A132" s="19" t="s">
        <v>306</v>
      </c>
      <c r="B132" s="80" t="s">
        <v>307</v>
      </c>
      <c r="C132" s="31" t="s">
        <v>1550</v>
      </c>
      <c r="D132" s="22" t="s">
        <v>1551</v>
      </c>
      <c r="E132" s="40" t="s">
        <v>310</v>
      </c>
      <c r="F132" s="41" t="s">
        <v>1549</v>
      </c>
      <c r="G132" s="97">
        <v>9300</v>
      </c>
      <c r="H132" s="19"/>
      <c r="I132" s="19"/>
      <c r="J132" s="19"/>
      <c r="K132" s="52"/>
      <c r="L132" s="52"/>
      <c r="M132" s="52"/>
      <c r="N132" s="52"/>
    </row>
    <row r="133" spans="1:14" ht="30" x14ac:dyDescent="0.25">
      <c r="A133" s="19" t="s">
        <v>306</v>
      </c>
      <c r="B133" s="80" t="s">
        <v>307</v>
      </c>
      <c r="C133" s="31" t="s">
        <v>308</v>
      </c>
      <c r="D133" s="22" t="s">
        <v>309</v>
      </c>
      <c r="E133" s="40" t="s">
        <v>310</v>
      </c>
      <c r="F133" s="41" t="s">
        <v>1549</v>
      </c>
      <c r="G133" s="97">
        <v>13500</v>
      </c>
      <c r="H133" s="19"/>
      <c r="I133" s="19"/>
      <c r="J133" s="19"/>
      <c r="K133" s="52"/>
      <c r="L133" s="52"/>
      <c r="M133" s="52"/>
      <c r="N133" s="52"/>
    </row>
    <row r="134" spans="1:14" ht="30" x14ac:dyDescent="0.25">
      <c r="A134" s="19" t="s">
        <v>617</v>
      </c>
      <c r="B134" s="80" t="s">
        <v>618</v>
      </c>
      <c r="C134" s="31" t="s">
        <v>1552</v>
      </c>
      <c r="D134" s="22" t="s">
        <v>983</v>
      </c>
      <c r="E134" s="40" t="s">
        <v>620</v>
      </c>
      <c r="F134" s="41" t="s">
        <v>1553</v>
      </c>
      <c r="G134" s="97">
        <v>12036</v>
      </c>
      <c r="H134" s="19"/>
      <c r="I134" s="19"/>
      <c r="J134" s="19"/>
      <c r="K134" s="52"/>
      <c r="L134" s="52"/>
      <c r="M134" s="52"/>
      <c r="N134" s="52"/>
    </row>
    <row r="135" spans="1:14" ht="30" x14ac:dyDescent="0.25">
      <c r="A135" s="19" t="s">
        <v>617</v>
      </c>
      <c r="B135" s="80" t="s">
        <v>618</v>
      </c>
      <c r="C135" s="31" t="s">
        <v>1554</v>
      </c>
      <c r="D135" s="22" t="s">
        <v>1266</v>
      </c>
      <c r="E135" s="40" t="s">
        <v>620</v>
      </c>
      <c r="F135" s="41" t="s">
        <v>1553</v>
      </c>
      <c r="G135" s="97">
        <v>18172</v>
      </c>
      <c r="H135" s="19"/>
      <c r="I135" s="19"/>
      <c r="J135" s="19"/>
      <c r="K135" s="52"/>
      <c r="L135" s="52"/>
      <c r="M135" s="52"/>
      <c r="N135" s="52"/>
    </row>
    <row r="136" spans="1:14" ht="30" x14ac:dyDescent="0.25">
      <c r="A136" s="19" t="s">
        <v>617</v>
      </c>
      <c r="B136" s="80" t="s">
        <v>618</v>
      </c>
      <c r="C136" s="31" t="s">
        <v>1555</v>
      </c>
      <c r="D136" s="22" t="s">
        <v>1474</v>
      </c>
      <c r="E136" s="40" t="s">
        <v>620</v>
      </c>
      <c r="F136" s="41" t="s">
        <v>1553</v>
      </c>
      <c r="G136" s="97">
        <v>21535</v>
      </c>
      <c r="H136" s="19"/>
      <c r="I136" s="19"/>
      <c r="J136" s="19"/>
      <c r="K136" s="52"/>
      <c r="L136" s="52"/>
      <c r="M136" s="52"/>
      <c r="N136" s="52"/>
    </row>
    <row r="137" spans="1:14" ht="30" x14ac:dyDescent="0.25">
      <c r="A137" s="19" t="s">
        <v>1556</v>
      </c>
      <c r="B137" s="80" t="s">
        <v>1557</v>
      </c>
      <c r="C137" s="31" t="s">
        <v>563</v>
      </c>
      <c r="D137" s="22" t="s">
        <v>744</v>
      </c>
      <c r="E137" s="40" t="s">
        <v>1558</v>
      </c>
      <c r="F137" s="41" t="s">
        <v>1559</v>
      </c>
      <c r="G137" s="58">
        <v>49241.2</v>
      </c>
      <c r="H137" s="19"/>
      <c r="I137" s="19"/>
      <c r="J137" s="19"/>
      <c r="K137" s="52"/>
      <c r="L137" s="52"/>
      <c r="M137" s="52"/>
      <c r="N137" s="52"/>
    </row>
    <row r="138" spans="1:14" ht="30" x14ac:dyDescent="0.25">
      <c r="A138" s="19" t="s">
        <v>1560</v>
      </c>
      <c r="B138" s="80" t="s">
        <v>1561</v>
      </c>
      <c r="C138" s="31" t="s">
        <v>1562</v>
      </c>
      <c r="D138" s="22" t="s">
        <v>1312</v>
      </c>
      <c r="E138" s="40" t="s">
        <v>1563</v>
      </c>
      <c r="F138" s="41" t="s">
        <v>1564</v>
      </c>
      <c r="G138" s="58">
        <v>67850</v>
      </c>
      <c r="H138" s="19"/>
      <c r="I138" s="19"/>
      <c r="J138" s="19"/>
      <c r="K138" s="52"/>
      <c r="L138" s="52"/>
      <c r="M138" s="52"/>
      <c r="N138" s="52"/>
    </row>
    <row r="139" spans="1:14" ht="60" x14ac:dyDescent="0.25">
      <c r="A139" s="19" t="s">
        <v>1565</v>
      </c>
      <c r="B139" s="80" t="s">
        <v>1566</v>
      </c>
      <c r="C139" s="31" t="s">
        <v>1567</v>
      </c>
      <c r="D139" s="22" t="s">
        <v>1286</v>
      </c>
      <c r="E139" s="40" t="s">
        <v>1568</v>
      </c>
      <c r="F139" s="41" t="s">
        <v>1569</v>
      </c>
      <c r="G139" s="58">
        <v>94046</v>
      </c>
      <c r="H139" s="19"/>
      <c r="I139" s="19"/>
      <c r="J139" s="19"/>
      <c r="K139" s="52"/>
      <c r="L139" s="52"/>
      <c r="M139" s="52"/>
      <c r="N139" s="52"/>
    </row>
    <row r="140" spans="1:14" ht="30" x14ac:dyDescent="0.25">
      <c r="A140" s="19" t="s">
        <v>818</v>
      </c>
      <c r="B140" s="80" t="s">
        <v>1175</v>
      </c>
      <c r="C140" s="31" t="s">
        <v>1570</v>
      </c>
      <c r="D140" s="22" t="s">
        <v>1440</v>
      </c>
      <c r="E140" s="40" t="s">
        <v>1571</v>
      </c>
      <c r="F140" s="41" t="s">
        <v>1572</v>
      </c>
      <c r="G140" s="58">
        <v>17825</v>
      </c>
      <c r="H140" s="19"/>
      <c r="I140" s="19"/>
      <c r="J140" s="19"/>
      <c r="K140" s="52"/>
      <c r="L140" s="52"/>
      <c r="M140" s="52"/>
      <c r="N140" s="52"/>
    </row>
    <row r="141" spans="1:14" ht="45" x14ac:dyDescent="0.25">
      <c r="A141" s="19" t="s">
        <v>1169</v>
      </c>
      <c r="B141" s="80" t="s">
        <v>1170</v>
      </c>
      <c r="C141" s="31" t="s">
        <v>1573</v>
      </c>
      <c r="D141" s="22" t="s">
        <v>1389</v>
      </c>
      <c r="E141" s="40" t="s">
        <v>1574</v>
      </c>
      <c r="F141" s="41" t="s">
        <v>1575</v>
      </c>
      <c r="G141" s="58">
        <v>350000</v>
      </c>
      <c r="H141" s="19"/>
      <c r="I141" s="19"/>
      <c r="J141" s="19"/>
      <c r="K141" s="52"/>
      <c r="L141" s="52"/>
      <c r="M141" s="52"/>
      <c r="N141" s="52"/>
    </row>
    <row r="142" spans="1:14" ht="45" x14ac:dyDescent="0.25">
      <c r="A142" s="19" t="s">
        <v>1190</v>
      </c>
      <c r="B142" s="80" t="s">
        <v>1191</v>
      </c>
      <c r="C142" s="31" t="s">
        <v>1451</v>
      </c>
      <c r="D142" s="22" t="s">
        <v>1576</v>
      </c>
      <c r="E142" s="40" t="s">
        <v>1577</v>
      </c>
      <c r="F142" s="41" t="s">
        <v>1578</v>
      </c>
      <c r="G142" s="58">
        <v>23109.119999999999</v>
      </c>
      <c r="H142" s="19"/>
      <c r="I142" s="19"/>
      <c r="J142" s="19"/>
      <c r="K142" s="52"/>
      <c r="L142" s="52"/>
      <c r="M142" s="52"/>
      <c r="N142" s="52"/>
    </row>
    <row r="143" spans="1:14" x14ac:dyDescent="0.25">
      <c r="A143" s="19" t="s">
        <v>1579</v>
      </c>
      <c r="B143" s="80" t="s">
        <v>1580</v>
      </c>
      <c r="C143" s="31" t="s">
        <v>1581</v>
      </c>
      <c r="D143" s="22" t="s">
        <v>1324</v>
      </c>
      <c r="E143" s="40" t="s">
        <v>1582</v>
      </c>
      <c r="F143" s="41" t="s">
        <v>1583</v>
      </c>
      <c r="G143" s="58">
        <v>233248.88</v>
      </c>
      <c r="H143" s="19"/>
      <c r="I143" s="19"/>
      <c r="J143" s="19"/>
      <c r="K143" s="52"/>
      <c r="L143" s="52"/>
      <c r="M143" s="52"/>
      <c r="N143" s="52"/>
    </row>
    <row r="144" spans="1:14" ht="30" x14ac:dyDescent="0.25">
      <c r="A144" s="19" t="s">
        <v>1584</v>
      </c>
      <c r="B144" s="80" t="s">
        <v>1585</v>
      </c>
      <c r="C144" s="31" t="s">
        <v>1586</v>
      </c>
      <c r="D144" s="22" t="s">
        <v>938</v>
      </c>
      <c r="E144" s="40" t="s">
        <v>1587</v>
      </c>
      <c r="F144" s="41" t="s">
        <v>1588</v>
      </c>
      <c r="G144" s="58">
        <v>166285.6</v>
      </c>
      <c r="H144" s="19"/>
      <c r="I144" s="19"/>
      <c r="J144" s="19"/>
      <c r="K144" s="52"/>
      <c r="L144" s="52"/>
      <c r="M144" s="52"/>
      <c r="N144" s="52"/>
    </row>
    <row r="145" spans="1:14" ht="30" x14ac:dyDescent="0.25">
      <c r="A145" s="19" t="s">
        <v>1589</v>
      </c>
      <c r="B145" s="80" t="s">
        <v>1590</v>
      </c>
      <c r="C145" s="31" t="s">
        <v>1591</v>
      </c>
      <c r="D145" s="22" t="s">
        <v>1286</v>
      </c>
      <c r="E145" s="40" t="s">
        <v>1592</v>
      </c>
      <c r="F145" s="41" t="s">
        <v>1593</v>
      </c>
      <c r="G145" s="58">
        <v>27753.599999999999</v>
      </c>
      <c r="H145" s="19"/>
      <c r="I145" s="19"/>
      <c r="J145" s="19"/>
      <c r="K145" s="52"/>
      <c r="L145" s="52"/>
      <c r="M145" s="52"/>
      <c r="N145" s="52"/>
    </row>
    <row r="146" spans="1:14" ht="45" x14ac:dyDescent="0.25">
      <c r="A146" s="19" t="s">
        <v>1594</v>
      </c>
      <c r="B146" s="80" t="s">
        <v>1595</v>
      </c>
      <c r="C146" s="31" t="s">
        <v>1596</v>
      </c>
      <c r="D146" s="22" t="s">
        <v>1011</v>
      </c>
      <c r="E146" s="40" t="s">
        <v>1597</v>
      </c>
      <c r="F146" s="41" t="s">
        <v>1598</v>
      </c>
      <c r="G146" s="58">
        <v>22180.97</v>
      </c>
      <c r="H146" s="19"/>
      <c r="I146" s="19"/>
      <c r="J146" s="19"/>
      <c r="K146" s="52"/>
      <c r="L146" s="52"/>
      <c r="M146" s="52"/>
      <c r="N146" s="52"/>
    </row>
    <row r="147" spans="1:14" ht="60" x14ac:dyDescent="0.25">
      <c r="A147" s="19" t="s">
        <v>1599</v>
      </c>
      <c r="B147" s="80" t="s">
        <v>1600</v>
      </c>
      <c r="C147" s="31" t="s">
        <v>1601</v>
      </c>
      <c r="D147" s="22" t="s">
        <v>1407</v>
      </c>
      <c r="E147" s="40" t="s">
        <v>1602</v>
      </c>
      <c r="F147" s="41" t="s">
        <v>1603</v>
      </c>
      <c r="G147" s="58">
        <v>19729.599999999999</v>
      </c>
      <c r="H147" s="19"/>
      <c r="I147" s="19"/>
      <c r="J147" s="19"/>
      <c r="K147" s="52"/>
      <c r="L147" s="52"/>
      <c r="M147" s="52"/>
      <c r="N147" s="52"/>
    </row>
    <row r="148" spans="1:14" ht="45" x14ac:dyDescent="0.25">
      <c r="A148" s="19" t="s">
        <v>338</v>
      </c>
      <c r="B148" s="80" t="s">
        <v>339</v>
      </c>
      <c r="C148" s="31" t="s">
        <v>1604</v>
      </c>
      <c r="D148" s="22" t="s">
        <v>1407</v>
      </c>
      <c r="E148" s="40" t="s">
        <v>1605</v>
      </c>
      <c r="F148" s="41" t="s">
        <v>1606</v>
      </c>
      <c r="G148" s="97">
        <v>14825.71</v>
      </c>
      <c r="H148" s="19"/>
      <c r="I148" s="19"/>
      <c r="J148" s="19"/>
      <c r="K148" s="52"/>
      <c r="L148" s="52"/>
      <c r="M148" s="52"/>
      <c r="N148" s="52"/>
    </row>
    <row r="149" spans="1:14" ht="30" x14ac:dyDescent="0.25">
      <c r="A149" s="19" t="s">
        <v>648</v>
      </c>
      <c r="B149" s="80" t="s">
        <v>649</v>
      </c>
      <c r="C149" s="31" t="s">
        <v>1607</v>
      </c>
      <c r="D149" s="22" t="s">
        <v>1342</v>
      </c>
      <c r="E149" s="40" t="s">
        <v>651</v>
      </c>
      <c r="F149" s="41" t="s">
        <v>1608</v>
      </c>
      <c r="G149" s="97">
        <v>14141.12</v>
      </c>
      <c r="H149" s="19"/>
      <c r="I149" s="19"/>
      <c r="J149" s="19"/>
      <c r="K149" s="52"/>
      <c r="L149" s="52"/>
      <c r="M149" s="52"/>
      <c r="N149" s="52"/>
    </row>
    <row r="150" spans="1:14" ht="30" x14ac:dyDescent="0.25">
      <c r="A150" s="19" t="s">
        <v>1199</v>
      </c>
      <c r="B150" s="80" t="s">
        <v>1200</v>
      </c>
      <c r="C150" s="31" t="s">
        <v>1609</v>
      </c>
      <c r="D150" s="22" t="s">
        <v>1206</v>
      </c>
      <c r="E150" s="40" t="s">
        <v>1610</v>
      </c>
      <c r="F150" s="41" t="s">
        <v>1611</v>
      </c>
      <c r="G150" s="97">
        <v>4578.3999999999996</v>
      </c>
      <c r="H150" s="19"/>
      <c r="I150" s="19"/>
      <c r="J150" s="19"/>
      <c r="K150" s="52"/>
      <c r="L150" s="52"/>
      <c r="M150" s="52"/>
      <c r="N150" s="52"/>
    </row>
    <row r="151" spans="1:14" ht="30" x14ac:dyDescent="0.25">
      <c r="A151" s="19" t="s">
        <v>1199</v>
      </c>
      <c r="B151" s="80" t="s">
        <v>1200</v>
      </c>
      <c r="C151" s="31" t="s">
        <v>1131</v>
      </c>
      <c r="D151" s="22" t="s">
        <v>1206</v>
      </c>
      <c r="E151" s="40" t="s">
        <v>1610</v>
      </c>
      <c r="F151" s="41" t="s">
        <v>1611</v>
      </c>
      <c r="G151" s="97">
        <v>71910.5</v>
      </c>
      <c r="H151" s="19"/>
      <c r="I151" s="19"/>
      <c r="J151" s="19"/>
      <c r="K151" s="52"/>
      <c r="L151" s="52"/>
      <c r="M151" s="52"/>
      <c r="N151" s="52"/>
    </row>
    <row r="152" spans="1:14" ht="30" x14ac:dyDescent="0.25">
      <c r="A152" s="19" t="s">
        <v>1221</v>
      </c>
      <c r="B152" s="80" t="s">
        <v>1222</v>
      </c>
      <c r="C152" s="31" t="s">
        <v>1612</v>
      </c>
      <c r="D152" s="22" t="s">
        <v>744</v>
      </c>
      <c r="E152" s="40" t="s">
        <v>1613</v>
      </c>
      <c r="F152" s="41" t="s">
        <v>1614</v>
      </c>
      <c r="G152" s="97">
        <v>19006.259999999998</v>
      </c>
      <c r="H152" s="19"/>
      <c r="I152" s="19"/>
      <c r="J152" s="19"/>
      <c r="K152" s="52"/>
      <c r="L152" s="52"/>
      <c r="M152" s="52"/>
      <c r="N152" s="52"/>
    </row>
    <row r="153" spans="1:14" ht="30" x14ac:dyDescent="0.25">
      <c r="A153" s="19" t="s">
        <v>1599</v>
      </c>
      <c r="B153" s="80" t="s">
        <v>1600</v>
      </c>
      <c r="C153" s="31" t="s">
        <v>733</v>
      </c>
      <c r="D153" s="22" t="s">
        <v>680</v>
      </c>
      <c r="E153" s="40" t="s">
        <v>1615</v>
      </c>
      <c r="F153" s="41" t="s">
        <v>1616</v>
      </c>
      <c r="G153" s="97">
        <v>193448.02</v>
      </c>
      <c r="H153" s="19"/>
      <c r="I153" s="19"/>
      <c r="J153" s="19"/>
      <c r="K153" s="52"/>
      <c r="L153" s="52"/>
      <c r="M153" s="52"/>
      <c r="N153" s="52"/>
    </row>
    <row r="154" spans="1:14" ht="30" x14ac:dyDescent="0.25">
      <c r="A154" s="19" t="s">
        <v>1617</v>
      </c>
      <c r="B154" s="80" t="s">
        <v>1618</v>
      </c>
      <c r="C154" s="31" t="s">
        <v>1545</v>
      </c>
      <c r="D154" s="22" t="s">
        <v>1286</v>
      </c>
      <c r="E154" s="40" t="s">
        <v>1619</v>
      </c>
      <c r="F154" s="41" t="s">
        <v>1620</v>
      </c>
      <c r="G154" s="97">
        <v>124306.13</v>
      </c>
      <c r="H154" s="19"/>
      <c r="I154" s="19"/>
      <c r="J154" s="19"/>
      <c r="K154" s="52"/>
      <c r="L154" s="52"/>
      <c r="M154" s="52"/>
      <c r="N154" s="52"/>
    </row>
    <row r="155" spans="1:14" ht="30" x14ac:dyDescent="0.25">
      <c r="A155" s="19" t="s">
        <v>1356</v>
      </c>
      <c r="B155" s="80" t="s">
        <v>1357</v>
      </c>
      <c r="C155" s="31" t="s">
        <v>1621</v>
      </c>
      <c r="D155" s="22" t="s">
        <v>1474</v>
      </c>
      <c r="E155" s="40" t="s">
        <v>1622</v>
      </c>
      <c r="F155" s="41" t="s">
        <v>1623</v>
      </c>
      <c r="G155" s="58">
        <v>28084</v>
      </c>
      <c r="H155" s="19"/>
      <c r="I155" s="19"/>
      <c r="J155" s="19"/>
      <c r="K155" s="52"/>
      <c r="L155" s="52"/>
      <c r="M155" s="52"/>
      <c r="N155" s="52"/>
    </row>
    <row r="156" spans="1:14" ht="60" x14ac:dyDescent="0.25">
      <c r="A156" s="19" t="s">
        <v>954</v>
      </c>
      <c r="B156" s="80" t="s">
        <v>955</v>
      </c>
      <c r="C156" s="31" t="s">
        <v>1624</v>
      </c>
      <c r="D156" s="22" t="s">
        <v>1318</v>
      </c>
      <c r="E156" s="40" t="s">
        <v>1625</v>
      </c>
      <c r="F156" s="41" t="s">
        <v>1626</v>
      </c>
      <c r="G156" s="58">
        <v>8496</v>
      </c>
      <c r="H156" s="19"/>
      <c r="I156" s="19"/>
      <c r="J156" s="19"/>
      <c r="K156" s="52"/>
      <c r="L156" s="52"/>
      <c r="M156" s="52"/>
      <c r="N156" s="52"/>
    </row>
    <row r="157" spans="1:14" ht="45" x14ac:dyDescent="0.25">
      <c r="A157" s="19" t="s">
        <v>954</v>
      </c>
      <c r="B157" s="80" t="s">
        <v>955</v>
      </c>
      <c r="C157" s="31" t="s">
        <v>1627</v>
      </c>
      <c r="D157" s="22" t="s">
        <v>1318</v>
      </c>
      <c r="E157" s="40" t="s">
        <v>1628</v>
      </c>
      <c r="F157" s="41" t="s">
        <v>1629</v>
      </c>
      <c r="G157" s="58">
        <v>59472</v>
      </c>
      <c r="H157" s="19"/>
      <c r="I157" s="19"/>
      <c r="J157" s="19"/>
      <c r="K157" s="52"/>
      <c r="L157" s="52"/>
      <c r="M157" s="52"/>
      <c r="N157" s="52"/>
    </row>
    <row r="158" spans="1:14" ht="30" x14ac:dyDescent="0.25">
      <c r="A158" s="19">
        <v>430132152</v>
      </c>
      <c r="B158" s="80" t="s">
        <v>1630</v>
      </c>
      <c r="C158" s="22" t="s">
        <v>661</v>
      </c>
      <c r="D158" s="22" t="s">
        <v>1631</v>
      </c>
      <c r="E158" s="40" t="s">
        <v>662</v>
      </c>
      <c r="F158" s="41" t="s">
        <v>1632</v>
      </c>
      <c r="G158" s="58">
        <v>75000</v>
      </c>
      <c r="H158" s="19"/>
      <c r="I158" s="19"/>
      <c r="J158" s="19"/>
      <c r="K158" s="52"/>
      <c r="L158" s="52"/>
      <c r="M158" s="52"/>
      <c r="N158" s="52"/>
    </row>
    <row r="159" spans="1:14" x14ac:dyDescent="0.25">
      <c r="A159" s="19">
        <v>430136662</v>
      </c>
      <c r="B159" s="80" t="s">
        <v>1633</v>
      </c>
      <c r="C159" s="22" t="s">
        <v>1634</v>
      </c>
      <c r="D159" s="22" t="s">
        <v>1635</v>
      </c>
      <c r="E159" s="40" t="s">
        <v>1636</v>
      </c>
      <c r="F159" s="41" t="s">
        <v>1637</v>
      </c>
      <c r="G159" s="58">
        <v>66666.67</v>
      </c>
      <c r="H159" s="19"/>
      <c r="I159" s="19"/>
      <c r="J159" s="19"/>
      <c r="K159" s="52"/>
      <c r="L159" s="52"/>
      <c r="M159" s="52"/>
      <c r="N159" s="52"/>
    </row>
    <row r="160" spans="1:14" x14ac:dyDescent="0.25">
      <c r="A160" s="19">
        <v>430109584</v>
      </c>
      <c r="B160" s="80" t="s">
        <v>1638</v>
      </c>
      <c r="C160" s="22" t="s">
        <v>1639</v>
      </c>
      <c r="D160" s="22" t="s">
        <v>1635</v>
      </c>
      <c r="E160" s="40" t="s">
        <v>1636</v>
      </c>
      <c r="F160" s="41" t="s">
        <v>1637</v>
      </c>
      <c r="G160" s="58">
        <v>134416.67000000001</v>
      </c>
      <c r="H160" s="19"/>
      <c r="I160" s="19"/>
      <c r="J160" s="19"/>
      <c r="K160" s="52"/>
      <c r="L160" s="52"/>
      <c r="M160" s="52"/>
      <c r="N160" s="52"/>
    </row>
    <row r="161" spans="1:14" x14ac:dyDescent="0.25">
      <c r="A161" s="19">
        <v>430202118</v>
      </c>
      <c r="B161" s="80" t="s">
        <v>1640</v>
      </c>
      <c r="C161" s="22" t="s">
        <v>661</v>
      </c>
      <c r="D161" s="22" t="s">
        <v>1635</v>
      </c>
      <c r="E161" s="40" t="s">
        <v>1636</v>
      </c>
      <c r="F161" s="41" t="s">
        <v>1637</v>
      </c>
      <c r="G161" s="58">
        <v>41666</v>
      </c>
      <c r="H161" s="19"/>
      <c r="I161" s="19"/>
      <c r="J161" s="19"/>
      <c r="K161" s="52"/>
      <c r="L161" s="52"/>
      <c r="M161" s="52"/>
      <c r="N161" s="52"/>
    </row>
    <row r="162" spans="1:14" ht="60" x14ac:dyDescent="0.25">
      <c r="A162" s="19" t="s">
        <v>1641</v>
      </c>
      <c r="B162" s="80" t="s">
        <v>1642</v>
      </c>
      <c r="C162" s="31" t="s">
        <v>1643</v>
      </c>
      <c r="D162" s="22" t="s">
        <v>1099</v>
      </c>
      <c r="E162" s="40" t="s">
        <v>1237</v>
      </c>
      <c r="F162" s="41" t="s">
        <v>1644</v>
      </c>
      <c r="G162" s="58">
        <v>174496.94</v>
      </c>
      <c r="H162" s="19"/>
      <c r="I162" s="19"/>
      <c r="J162" s="19"/>
      <c r="K162" s="52"/>
      <c r="L162" s="52"/>
      <c r="M162" s="52"/>
      <c r="N162" s="52"/>
    </row>
    <row r="163" spans="1:14" ht="90" x14ac:dyDescent="0.25">
      <c r="A163" s="19" t="s">
        <v>1645</v>
      </c>
      <c r="B163" s="80" t="s">
        <v>1646</v>
      </c>
      <c r="C163" s="31" t="s">
        <v>1647</v>
      </c>
      <c r="D163" s="22" t="s">
        <v>979</v>
      </c>
      <c r="E163" s="40" t="s">
        <v>1648</v>
      </c>
      <c r="F163" s="41" t="s">
        <v>1649</v>
      </c>
      <c r="G163" s="97">
        <v>985798.98</v>
      </c>
      <c r="H163" s="19"/>
      <c r="I163" s="19"/>
      <c r="J163" s="19"/>
      <c r="K163" s="52"/>
      <c r="L163" s="52"/>
      <c r="M163" s="52"/>
      <c r="N163" s="52"/>
    </row>
    <row r="164" spans="1:14" ht="30" x14ac:dyDescent="0.25">
      <c r="A164" s="19" t="s">
        <v>868</v>
      </c>
      <c r="B164" s="80" t="s">
        <v>1258</v>
      </c>
      <c r="C164" s="31" t="s">
        <v>870</v>
      </c>
      <c r="D164" s="22" t="s">
        <v>303</v>
      </c>
      <c r="E164" s="40" t="s">
        <v>871</v>
      </c>
      <c r="F164" s="41" t="s">
        <v>872</v>
      </c>
      <c r="G164" s="58">
        <v>28179.16</v>
      </c>
      <c r="H164" s="19"/>
      <c r="I164" s="19"/>
      <c r="J164" s="19"/>
      <c r="K164" s="52"/>
      <c r="L164" s="52"/>
      <c r="M164" s="52"/>
      <c r="N164" s="52"/>
    </row>
    <row r="165" spans="1:14" ht="30" x14ac:dyDescent="0.25">
      <c r="A165" s="19" t="s">
        <v>1650</v>
      </c>
      <c r="B165" s="80" t="s">
        <v>1651</v>
      </c>
      <c r="C165" s="31" t="s">
        <v>1567</v>
      </c>
      <c r="D165" s="22" t="s">
        <v>1398</v>
      </c>
      <c r="E165" s="40" t="s">
        <v>1652</v>
      </c>
      <c r="F165" s="41" t="s">
        <v>1653</v>
      </c>
      <c r="G165" s="58">
        <v>3560774.91</v>
      </c>
      <c r="H165" s="19"/>
      <c r="I165" s="19"/>
      <c r="J165" s="19"/>
      <c r="K165" s="52"/>
      <c r="L165" s="52"/>
      <c r="M165" s="52"/>
      <c r="N165" s="52"/>
    </row>
    <row r="166" spans="1:14" ht="30" x14ac:dyDescent="0.25">
      <c r="A166" s="19" t="s">
        <v>1654</v>
      </c>
      <c r="B166" s="80" t="s">
        <v>1655</v>
      </c>
      <c r="C166" s="31" t="s">
        <v>402</v>
      </c>
      <c r="D166" s="22" t="s">
        <v>1440</v>
      </c>
      <c r="E166" s="40" t="s">
        <v>1656</v>
      </c>
      <c r="F166" s="41" t="s">
        <v>1657</v>
      </c>
      <c r="G166" s="58">
        <v>657757</v>
      </c>
      <c r="H166" s="19"/>
      <c r="I166" s="19"/>
      <c r="J166" s="19"/>
      <c r="K166" s="52"/>
      <c r="L166" s="52"/>
      <c r="M166" s="52"/>
      <c r="N166" s="52"/>
    </row>
    <row r="167" spans="1:14" ht="30" x14ac:dyDescent="0.25">
      <c r="A167" s="19" t="s">
        <v>1658</v>
      </c>
      <c r="B167" s="80" t="s">
        <v>1659</v>
      </c>
      <c r="C167" s="31" t="s">
        <v>1660</v>
      </c>
      <c r="D167" s="22" t="s">
        <v>1407</v>
      </c>
      <c r="E167" s="40" t="s">
        <v>1661</v>
      </c>
      <c r="F167" s="41" t="s">
        <v>1662</v>
      </c>
      <c r="G167" s="58">
        <v>1218687.26</v>
      </c>
      <c r="H167" s="19"/>
      <c r="I167" s="19"/>
      <c r="J167" s="19"/>
      <c r="K167" s="52"/>
      <c r="L167" s="52"/>
      <c r="M167" s="52"/>
      <c r="N167" s="52"/>
    </row>
    <row r="168" spans="1:14" ht="60" x14ac:dyDescent="0.25">
      <c r="A168" s="19" t="s">
        <v>244</v>
      </c>
      <c r="B168" s="80" t="s">
        <v>245</v>
      </c>
      <c r="C168" s="31" t="s">
        <v>1663</v>
      </c>
      <c r="D168" s="22" t="s">
        <v>1529</v>
      </c>
      <c r="E168" s="40" t="s">
        <v>1664</v>
      </c>
      <c r="F168" s="41" t="s">
        <v>1665</v>
      </c>
      <c r="G168" s="58">
        <v>1132655.05</v>
      </c>
      <c r="H168" s="19"/>
      <c r="I168" s="19"/>
      <c r="J168" s="19"/>
      <c r="K168" s="52"/>
      <c r="L168" s="52"/>
      <c r="M168" s="52"/>
      <c r="N168" s="52"/>
    </row>
    <row r="169" spans="1:14" ht="45" x14ac:dyDescent="0.25">
      <c r="A169" s="19" t="s">
        <v>1259</v>
      </c>
      <c r="B169" s="80" t="s">
        <v>1260</v>
      </c>
      <c r="C169" s="31" t="s">
        <v>1261</v>
      </c>
      <c r="D169" s="22" t="s">
        <v>1085</v>
      </c>
      <c r="E169" s="40" t="s">
        <v>1666</v>
      </c>
      <c r="F169" s="41" t="s">
        <v>1263</v>
      </c>
      <c r="G169" s="58">
        <v>842607.85</v>
      </c>
      <c r="H169" s="19"/>
      <c r="I169" s="19"/>
      <c r="J169" s="19"/>
      <c r="K169" s="52"/>
      <c r="L169" s="52"/>
      <c r="M169" s="52"/>
      <c r="N169" s="52"/>
    </row>
    <row r="170" spans="1:14" ht="45" x14ac:dyDescent="0.25">
      <c r="A170" s="19" t="s">
        <v>1667</v>
      </c>
      <c r="B170" s="80" t="s">
        <v>1668</v>
      </c>
      <c r="C170" s="31" t="s">
        <v>881</v>
      </c>
      <c r="D170" s="22" t="s">
        <v>738</v>
      </c>
      <c r="E170" s="40" t="s">
        <v>1669</v>
      </c>
      <c r="F170" s="41" t="s">
        <v>1670</v>
      </c>
      <c r="G170" s="58">
        <v>118260.46</v>
      </c>
      <c r="H170" s="19"/>
      <c r="I170" s="19"/>
      <c r="J170" s="19"/>
      <c r="K170" s="52"/>
      <c r="L170" s="52"/>
      <c r="M170" s="52"/>
      <c r="N170" s="52"/>
    </row>
    <row r="171" spans="1:14" x14ac:dyDescent="0.25">
      <c r="B171" s="90"/>
    </row>
    <row r="172" spans="1:14" ht="17.25" x14ac:dyDescent="0.4">
      <c r="G172" s="96">
        <f>SUM(G7:G170)</f>
        <v>28464659.190000009</v>
      </c>
    </row>
    <row r="174" spans="1:14" x14ac:dyDescent="0.25">
      <c r="F174" s="7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E5A63-9F19-40C8-91EA-7D9A8600CA80}">
  <dimension ref="A1:S141"/>
  <sheetViews>
    <sheetView workbookViewId="0">
      <selection activeCell="C6" sqref="C6:D6"/>
    </sheetView>
  </sheetViews>
  <sheetFormatPr baseColWidth="10" defaultColWidth="11.42578125" defaultRowHeight="15" x14ac:dyDescent="0.25"/>
  <cols>
    <col min="1" max="1" width="18.5703125" customWidth="1"/>
    <col min="2" max="2" width="23.140625" customWidth="1"/>
    <col min="3" max="3" width="19.42578125" customWidth="1"/>
    <col min="4" max="4" width="13.42578125" customWidth="1"/>
    <col min="5" max="5" width="45.5703125" customWidth="1"/>
    <col min="6" max="6" width="14.5703125" customWidth="1"/>
    <col min="7" max="7" width="18.28515625" style="104" customWidth="1"/>
    <col min="8" max="8" width="14.140625" style="104" customWidth="1"/>
  </cols>
  <sheetData>
    <row r="1" spans="1:18" x14ac:dyDescent="0.25">
      <c r="A1" s="18" t="s">
        <v>0</v>
      </c>
      <c r="B1" s="24"/>
      <c r="C1" s="18"/>
      <c r="D1" s="98"/>
      <c r="E1" s="24"/>
      <c r="F1" s="18"/>
      <c r="G1" s="108"/>
      <c r="I1" s="1"/>
    </row>
    <row r="2" spans="1:18" ht="16.5" x14ac:dyDescent="0.3">
      <c r="A2" s="3" t="s">
        <v>1</v>
      </c>
      <c r="B2" s="7"/>
      <c r="C2" s="3"/>
      <c r="D2" s="99"/>
      <c r="E2" s="7"/>
      <c r="F2" s="3"/>
      <c r="G2" s="109"/>
      <c r="I2" s="1"/>
    </row>
    <row r="3" spans="1:18" x14ac:dyDescent="0.25">
      <c r="A3" s="18" t="s">
        <v>1671</v>
      </c>
      <c r="B3" s="24"/>
      <c r="C3" s="18"/>
      <c r="D3" s="98"/>
      <c r="E3" s="24"/>
      <c r="F3" s="18"/>
      <c r="G3" s="108"/>
      <c r="I3" s="1"/>
    </row>
    <row r="4" spans="1:18" x14ac:dyDescent="0.25">
      <c r="A4" s="19"/>
      <c r="B4" s="6"/>
      <c r="C4" s="5"/>
      <c r="D4" s="100"/>
      <c r="E4" s="6"/>
      <c r="F4" s="13"/>
      <c r="G4" s="110"/>
      <c r="I4" s="1"/>
    </row>
    <row r="5" spans="1:18" x14ac:dyDescent="0.25">
      <c r="A5" s="1"/>
      <c r="B5" s="6"/>
      <c r="C5" s="5"/>
      <c r="D5" s="100"/>
      <c r="E5" s="6"/>
      <c r="F5" s="13"/>
      <c r="G5" s="110"/>
      <c r="I5" s="1"/>
    </row>
    <row r="6" spans="1:18" ht="60.75" customHeight="1" x14ac:dyDescent="0.25">
      <c r="A6" s="20" t="s">
        <v>3</v>
      </c>
      <c r="B6" s="20" t="s">
        <v>4</v>
      </c>
      <c r="C6" s="25" t="s">
        <v>5</v>
      </c>
      <c r="D6" s="86" t="s">
        <v>6</v>
      </c>
      <c r="E6" s="25" t="s">
        <v>7</v>
      </c>
      <c r="F6" s="103" t="s">
        <v>8</v>
      </c>
      <c r="G6" s="103" t="s">
        <v>9</v>
      </c>
      <c r="I6" s="1"/>
    </row>
    <row r="7" spans="1:18" x14ac:dyDescent="0.25">
      <c r="A7" s="2" t="s">
        <v>254</v>
      </c>
      <c r="B7" s="2" t="s">
        <v>255</v>
      </c>
      <c r="C7" s="31">
        <v>35488</v>
      </c>
      <c r="D7" s="64" t="s">
        <v>1672</v>
      </c>
      <c r="E7" s="4" t="s">
        <v>1673</v>
      </c>
      <c r="F7" s="64" t="s">
        <v>1674</v>
      </c>
      <c r="G7" s="105">
        <v>75000</v>
      </c>
      <c r="I7" s="2"/>
      <c r="J7" s="2"/>
      <c r="K7" s="2"/>
      <c r="L7" s="2"/>
      <c r="M7" s="2"/>
      <c r="N7" s="2"/>
      <c r="O7" s="92"/>
      <c r="P7" s="92"/>
      <c r="Q7" s="92"/>
      <c r="R7" s="92"/>
    </row>
    <row r="8" spans="1:18" ht="24.75" x14ac:dyDescent="0.25">
      <c r="A8" s="2" t="s">
        <v>254</v>
      </c>
      <c r="B8" s="2" t="s">
        <v>255</v>
      </c>
      <c r="C8" s="31">
        <v>35459</v>
      </c>
      <c r="D8" s="64" t="s">
        <v>1370</v>
      </c>
      <c r="E8" s="4" t="s">
        <v>892</v>
      </c>
      <c r="F8" s="64" t="s">
        <v>1675</v>
      </c>
      <c r="G8" s="105">
        <v>220350.71</v>
      </c>
      <c r="H8" s="107"/>
      <c r="I8" s="2"/>
      <c r="J8" s="2"/>
      <c r="K8" s="2"/>
      <c r="L8" s="2"/>
      <c r="M8" s="2"/>
      <c r="N8" s="2"/>
      <c r="O8" s="92"/>
      <c r="P8" s="92"/>
      <c r="Q8" s="92"/>
      <c r="R8" s="92"/>
    </row>
    <row r="9" spans="1:18" ht="24.75" x14ac:dyDescent="0.25">
      <c r="A9" s="2" t="s">
        <v>254</v>
      </c>
      <c r="B9" s="2" t="s">
        <v>255</v>
      </c>
      <c r="C9" s="31">
        <v>35504</v>
      </c>
      <c r="D9" s="64" t="s">
        <v>1676</v>
      </c>
      <c r="E9" s="4" t="s">
        <v>892</v>
      </c>
      <c r="F9" s="64" t="s">
        <v>1677</v>
      </c>
      <c r="G9" s="105">
        <v>323257.96000000002</v>
      </c>
      <c r="H9" s="105"/>
      <c r="I9" s="2"/>
      <c r="J9" s="2"/>
      <c r="K9" s="2"/>
      <c r="L9" s="2"/>
      <c r="M9" s="2"/>
      <c r="N9" s="2"/>
      <c r="O9" s="92"/>
      <c r="P9" s="92"/>
      <c r="Q9" s="92"/>
      <c r="R9" s="92"/>
    </row>
    <row r="10" spans="1:18" x14ac:dyDescent="0.25">
      <c r="A10" s="2" t="s">
        <v>254</v>
      </c>
      <c r="B10" s="2" t="s">
        <v>255</v>
      </c>
      <c r="C10" s="31">
        <v>35703</v>
      </c>
      <c r="D10" s="64" t="s">
        <v>1676</v>
      </c>
      <c r="E10" s="4" t="s">
        <v>1678</v>
      </c>
      <c r="F10" s="64" t="s">
        <v>1679</v>
      </c>
      <c r="G10" s="105">
        <v>18333.330000000002</v>
      </c>
      <c r="H10" s="105"/>
      <c r="I10" s="2"/>
      <c r="J10" s="2"/>
      <c r="K10" s="2"/>
      <c r="L10" s="2"/>
      <c r="M10" s="2"/>
      <c r="N10" s="2"/>
      <c r="O10" s="92"/>
      <c r="P10" s="92"/>
      <c r="Q10" s="92"/>
      <c r="R10" s="92"/>
    </row>
    <row r="11" spans="1:18" ht="24.75" x14ac:dyDescent="0.25">
      <c r="A11" s="2" t="s">
        <v>82</v>
      </c>
      <c r="B11" s="4" t="s">
        <v>83</v>
      </c>
      <c r="C11" s="31" t="s">
        <v>1680</v>
      </c>
      <c r="D11" s="64" t="s">
        <v>1407</v>
      </c>
      <c r="E11" s="4" t="s">
        <v>1681</v>
      </c>
      <c r="F11" s="64" t="s">
        <v>1682</v>
      </c>
      <c r="G11" s="105">
        <v>1300</v>
      </c>
      <c r="H11" s="107"/>
      <c r="I11" s="2"/>
      <c r="J11" s="2"/>
      <c r="K11" s="2"/>
      <c r="L11" s="2"/>
      <c r="M11" s="2"/>
      <c r="N11" s="2"/>
      <c r="O11" s="92"/>
      <c r="P11" s="92"/>
      <c r="Q11" s="92"/>
      <c r="R11" s="92"/>
    </row>
    <row r="12" spans="1:18" ht="24.75" x14ac:dyDescent="0.25">
      <c r="A12" s="2" t="s">
        <v>82</v>
      </c>
      <c r="B12" s="4" t="s">
        <v>83</v>
      </c>
      <c r="C12" s="31" t="s">
        <v>1683</v>
      </c>
      <c r="D12" s="64" t="s">
        <v>1684</v>
      </c>
      <c r="E12" s="4" t="s">
        <v>1681</v>
      </c>
      <c r="F12" s="64" t="s">
        <v>1682</v>
      </c>
      <c r="G12" s="105">
        <v>1300</v>
      </c>
      <c r="H12" s="105"/>
      <c r="I12" s="2"/>
      <c r="J12" s="2"/>
      <c r="K12" s="2"/>
      <c r="L12" s="2"/>
      <c r="M12" s="2"/>
      <c r="N12" s="2"/>
      <c r="O12" s="92"/>
      <c r="P12" s="92"/>
      <c r="Q12" s="92"/>
      <c r="R12" s="92"/>
    </row>
    <row r="13" spans="1:18" ht="60.75" x14ac:dyDescent="0.25">
      <c r="A13" s="2" t="s">
        <v>1685</v>
      </c>
      <c r="B13" s="4" t="s">
        <v>1686</v>
      </c>
      <c r="C13" s="31" t="s">
        <v>1687</v>
      </c>
      <c r="D13" s="64" t="s">
        <v>1672</v>
      </c>
      <c r="E13" s="4" t="s">
        <v>1688</v>
      </c>
      <c r="F13" s="64" t="s">
        <v>1689</v>
      </c>
      <c r="G13" s="105">
        <v>70800</v>
      </c>
      <c r="H13" s="107"/>
      <c r="I13" s="2"/>
      <c r="J13" s="2"/>
      <c r="K13" s="2"/>
      <c r="L13" s="2"/>
      <c r="M13" s="2"/>
      <c r="N13" s="2"/>
      <c r="O13" s="92"/>
      <c r="P13" s="92"/>
      <c r="Q13" s="92"/>
      <c r="R13" s="92"/>
    </row>
    <row r="14" spans="1:18" ht="48.75" x14ac:dyDescent="0.25">
      <c r="A14" s="2" t="s">
        <v>935</v>
      </c>
      <c r="B14" s="4" t="s">
        <v>1690</v>
      </c>
      <c r="C14" s="31" t="s">
        <v>1691</v>
      </c>
      <c r="D14" s="64" t="s">
        <v>938</v>
      </c>
      <c r="E14" s="4" t="s">
        <v>1692</v>
      </c>
      <c r="F14" s="64" t="s">
        <v>1693</v>
      </c>
      <c r="G14" s="105">
        <v>459413.32</v>
      </c>
      <c r="I14" s="2"/>
      <c r="J14" s="2"/>
      <c r="K14" s="2"/>
      <c r="L14" s="2"/>
      <c r="M14" s="2"/>
      <c r="N14" s="2"/>
      <c r="O14" s="92"/>
      <c r="P14" s="92"/>
      <c r="Q14" s="92"/>
      <c r="R14" s="92"/>
    </row>
    <row r="15" spans="1:18" ht="60.75" x14ac:dyDescent="0.25">
      <c r="A15" s="2" t="s">
        <v>1694</v>
      </c>
      <c r="B15" s="4" t="s">
        <v>1695</v>
      </c>
      <c r="C15" s="31" t="s">
        <v>760</v>
      </c>
      <c r="D15" s="64" t="s">
        <v>1672</v>
      </c>
      <c r="E15" s="4" t="s">
        <v>1313</v>
      </c>
      <c r="F15" s="64" t="s">
        <v>1696</v>
      </c>
      <c r="G15" s="105">
        <v>552240</v>
      </c>
      <c r="H15" s="107"/>
      <c r="I15" s="2"/>
      <c r="J15" s="2"/>
      <c r="K15" s="2"/>
      <c r="L15" s="2"/>
      <c r="M15" s="2"/>
      <c r="N15" s="2"/>
      <c r="O15" s="92"/>
      <c r="P15" s="92"/>
      <c r="Q15" s="92"/>
      <c r="R15" s="92"/>
    </row>
    <row r="16" spans="1:18" ht="60.75" x14ac:dyDescent="0.25">
      <c r="A16" s="2" t="s">
        <v>1697</v>
      </c>
      <c r="B16" s="4" t="s">
        <v>1698</v>
      </c>
      <c r="C16" s="31" t="s">
        <v>1699</v>
      </c>
      <c r="D16" s="64" t="s">
        <v>1407</v>
      </c>
      <c r="E16" s="4" t="s">
        <v>1313</v>
      </c>
      <c r="F16" s="64" t="s">
        <v>1700</v>
      </c>
      <c r="G16" s="105">
        <v>177000</v>
      </c>
      <c r="H16" s="107"/>
      <c r="I16" s="2"/>
      <c r="J16" s="2"/>
      <c r="K16" s="2"/>
      <c r="L16" s="2"/>
      <c r="M16" s="2"/>
      <c r="N16" s="2"/>
      <c r="O16" s="92"/>
      <c r="P16" s="92"/>
      <c r="Q16" s="92"/>
      <c r="R16" s="92"/>
    </row>
    <row r="17" spans="1:19" ht="36.75" x14ac:dyDescent="0.25">
      <c r="A17" s="2" t="s">
        <v>677</v>
      </c>
      <c r="B17" s="4" t="s">
        <v>678</v>
      </c>
      <c r="C17" s="31" t="s">
        <v>1701</v>
      </c>
      <c r="D17" s="64" t="s">
        <v>1702</v>
      </c>
      <c r="E17" s="4" t="s">
        <v>1703</v>
      </c>
      <c r="F17" s="64" t="s">
        <v>1704</v>
      </c>
      <c r="G17" s="105">
        <v>190000</v>
      </c>
      <c r="H17" s="106"/>
      <c r="I17" s="2"/>
      <c r="J17" s="2"/>
      <c r="K17" s="2"/>
      <c r="L17" s="2"/>
      <c r="M17" s="2"/>
      <c r="N17" s="2"/>
      <c r="O17" s="92"/>
      <c r="P17" s="92"/>
      <c r="Q17" s="92"/>
      <c r="R17" s="92"/>
    </row>
    <row r="18" spans="1:19" ht="72.75" x14ac:dyDescent="0.25">
      <c r="A18" s="2" t="s">
        <v>320</v>
      </c>
      <c r="B18" s="4" t="s">
        <v>1705</v>
      </c>
      <c r="C18" s="31" t="s">
        <v>1706</v>
      </c>
      <c r="D18" s="64" t="s">
        <v>1318</v>
      </c>
      <c r="E18" s="4" t="s">
        <v>1707</v>
      </c>
      <c r="F18" s="64" t="s">
        <v>1708</v>
      </c>
      <c r="G18" s="105">
        <v>96760</v>
      </c>
      <c r="I18" s="2"/>
      <c r="J18" s="2"/>
      <c r="K18" s="2"/>
      <c r="L18" s="2"/>
      <c r="M18" s="2"/>
      <c r="N18" s="2"/>
      <c r="O18" s="92"/>
      <c r="P18" s="92"/>
      <c r="Q18" s="92"/>
      <c r="R18" s="92"/>
    </row>
    <row r="19" spans="1:19" ht="24.75" x14ac:dyDescent="0.25">
      <c r="A19" s="2" t="s">
        <v>320</v>
      </c>
      <c r="B19" s="4" t="s">
        <v>1705</v>
      </c>
      <c r="C19" s="31" t="s">
        <v>1709</v>
      </c>
      <c r="D19" s="64" t="s">
        <v>1672</v>
      </c>
      <c r="E19" s="4" t="s">
        <v>1710</v>
      </c>
      <c r="F19" s="64" t="s">
        <v>1711</v>
      </c>
      <c r="G19" s="105">
        <v>49560</v>
      </c>
      <c r="H19" s="107"/>
      <c r="I19" s="2"/>
      <c r="J19" s="2"/>
      <c r="K19" s="2"/>
      <c r="L19" s="2"/>
      <c r="M19" s="2"/>
      <c r="N19" s="2"/>
      <c r="O19" s="92"/>
      <c r="P19" s="92"/>
      <c r="Q19" s="92"/>
      <c r="R19" s="92"/>
    </row>
    <row r="20" spans="1:19" ht="48.75" x14ac:dyDescent="0.25">
      <c r="A20" s="2" t="s">
        <v>320</v>
      </c>
      <c r="B20" s="4" t="s">
        <v>1705</v>
      </c>
      <c r="C20" s="31" t="s">
        <v>1712</v>
      </c>
      <c r="D20" s="64" t="s">
        <v>1713</v>
      </c>
      <c r="E20" s="4" t="s">
        <v>1714</v>
      </c>
      <c r="F20" s="64" t="s">
        <v>1715</v>
      </c>
      <c r="G20" s="105">
        <v>41447.5</v>
      </c>
      <c r="H20" s="107"/>
      <c r="I20" s="2"/>
      <c r="J20" s="2"/>
      <c r="K20" s="2"/>
      <c r="L20" s="2"/>
      <c r="M20" s="2"/>
      <c r="N20" s="2"/>
      <c r="O20" s="92"/>
      <c r="P20" s="92"/>
      <c r="Q20" s="92"/>
      <c r="R20" s="92"/>
    </row>
    <row r="21" spans="1:19" ht="36.75" x14ac:dyDescent="0.25">
      <c r="A21" s="2" t="s">
        <v>954</v>
      </c>
      <c r="B21" s="4" t="s">
        <v>1716</v>
      </c>
      <c r="C21" s="31" t="s">
        <v>1350</v>
      </c>
      <c r="D21" s="64" t="s">
        <v>1370</v>
      </c>
      <c r="E21" s="4" t="s">
        <v>1717</v>
      </c>
      <c r="F21" s="64" t="s">
        <v>1718</v>
      </c>
      <c r="G21" s="105">
        <v>224200</v>
      </c>
      <c r="H21" s="107"/>
      <c r="I21" s="2"/>
      <c r="J21" s="2"/>
      <c r="K21" s="2"/>
      <c r="L21" s="2"/>
      <c r="M21" s="2"/>
      <c r="N21" s="2"/>
      <c r="O21" s="92"/>
      <c r="P21" s="92"/>
      <c r="Q21" s="92"/>
      <c r="R21" s="92"/>
    </row>
    <row r="22" spans="1:19" ht="36.75" x14ac:dyDescent="0.25">
      <c r="A22" s="2" t="s">
        <v>1719</v>
      </c>
      <c r="B22" s="4" t="s">
        <v>1720</v>
      </c>
      <c r="C22" s="31" t="s">
        <v>1721</v>
      </c>
      <c r="D22" s="64" t="s">
        <v>1163</v>
      </c>
      <c r="E22" s="4" t="s">
        <v>1722</v>
      </c>
      <c r="F22" s="64" t="s">
        <v>1723</v>
      </c>
      <c r="G22" s="105">
        <v>44250</v>
      </c>
      <c r="H22" s="107"/>
      <c r="I22" s="2"/>
      <c r="J22" s="2"/>
      <c r="K22" s="2"/>
      <c r="L22" s="2"/>
      <c r="M22" s="2"/>
      <c r="N22" s="2"/>
      <c r="O22" s="92"/>
      <c r="P22" s="92"/>
      <c r="Q22" s="92"/>
      <c r="R22" s="92"/>
    </row>
    <row r="23" spans="1:19" ht="36.75" x14ac:dyDescent="0.25">
      <c r="A23" s="2" t="s">
        <v>1724</v>
      </c>
      <c r="B23" s="4" t="s">
        <v>1725</v>
      </c>
      <c r="C23" s="31" t="s">
        <v>1726</v>
      </c>
      <c r="D23" s="64" t="s">
        <v>1727</v>
      </c>
      <c r="E23" s="4" t="s">
        <v>1728</v>
      </c>
      <c r="F23" s="64" t="s">
        <v>1729</v>
      </c>
      <c r="G23" s="105">
        <v>16520</v>
      </c>
      <c r="H23" s="107"/>
      <c r="I23" s="2"/>
      <c r="J23" s="2"/>
      <c r="K23" s="2"/>
      <c r="L23" s="2"/>
      <c r="M23" s="2"/>
      <c r="N23" s="2"/>
      <c r="O23" s="92"/>
      <c r="P23" s="92"/>
      <c r="Q23" s="92"/>
      <c r="R23" s="92"/>
    </row>
    <row r="24" spans="1:19" ht="48.75" x14ac:dyDescent="0.25">
      <c r="A24" s="2" t="s">
        <v>1730</v>
      </c>
      <c r="B24" s="4" t="s">
        <v>1731</v>
      </c>
      <c r="C24" s="31" t="s">
        <v>1732</v>
      </c>
      <c r="D24" s="64" t="s">
        <v>1733</v>
      </c>
      <c r="E24" s="4" t="s">
        <v>1734</v>
      </c>
      <c r="F24" s="64" t="s">
        <v>1735</v>
      </c>
      <c r="G24" s="105">
        <v>70800</v>
      </c>
      <c r="H24" s="106"/>
      <c r="I24" s="2"/>
      <c r="J24" s="2"/>
      <c r="K24" s="2"/>
      <c r="L24" s="2"/>
      <c r="M24" s="2"/>
      <c r="N24" s="2"/>
      <c r="O24" s="92"/>
      <c r="P24" s="92"/>
      <c r="Q24" s="92"/>
      <c r="R24" s="92"/>
    </row>
    <row r="25" spans="1:19" ht="24.75" x14ac:dyDescent="0.25">
      <c r="A25" s="2" t="s">
        <v>88</v>
      </c>
      <c r="B25" s="4" t="s">
        <v>89</v>
      </c>
      <c r="C25" s="31" t="s">
        <v>1736</v>
      </c>
      <c r="D25" s="64" t="s">
        <v>1737</v>
      </c>
      <c r="E25" s="4" t="s">
        <v>1738</v>
      </c>
      <c r="F25" s="64" t="s">
        <v>1739</v>
      </c>
      <c r="G25" s="105">
        <v>284527.65999999997</v>
      </c>
      <c r="I25" s="2"/>
      <c r="J25" s="2"/>
      <c r="K25" s="2"/>
      <c r="L25" s="2"/>
      <c r="M25" s="2"/>
      <c r="N25" s="2"/>
      <c r="O25" s="92"/>
      <c r="P25" s="92"/>
      <c r="Q25" s="92"/>
      <c r="R25" s="92"/>
    </row>
    <row r="26" spans="1:19" ht="24.75" x14ac:dyDescent="0.25">
      <c r="A26" s="2" t="s">
        <v>88</v>
      </c>
      <c r="B26" s="4" t="s">
        <v>89</v>
      </c>
      <c r="C26" s="31" t="s">
        <v>1740</v>
      </c>
      <c r="D26" s="64" t="s">
        <v>1737</v>
      </c>
      <c r="E26" s="4" t="s">
        <v>1738</v>
      </c>
      <c r="F26" s="64" t="s">
        <v>1739</v>
      </c>
      <c r="G26" s="105">
        <v>85941.52</v>
      </c>
      <c r="H26" s="107"/>
      <c r="I26" s="2"/>
      <c r="J26" s="2"/>
      <c r="K26" s="2"/>
      <c r="L26" s="2"/>
      <c r="M26" s="2"/>
      <c r="N26" s="2"/>
      <c r="O26" s="92"/>
      <c r="P26" s="92"/>
      <c r="Q26" s="92"/>
      <c r="R26" s="92"/>
    </row>
    <row r="27" spans="1:19" ht="24.75" x14ac:dyDescent="0.25">
      <c r="A27" s="2" t="s">
        <v>88</v>
      </c>
      <c r="B27" s="4" t="s">
        <v>89</v>
      </c>
      <c r="C27" s="31" t="s">
        <v>1741</v>
      </c>
      <c r="D27" s="64" t="s">
        <v>1737</v>
      </c>
      <c r="E27" s="4" t="s">
        <v>1738</v>
      </c>
      <c r="F27" s="64" t="s">
        <v>1739</v>
      </c>
      <c r="G27" s="105">
        <v>28870.44</v>
      </c>
      <c r="H27" s="107"/>
      <c r="I27" s="2"/>
      <c r="J27" s="2"/>
      <c r="K27" s="2"/>
      <c r="L27" s="2"/>
      <c r="M27" s="2"/>
      <c r="N27" s="2"/>
      <c r="O27" s="92"/>
      <c r="P27" s="92"/>
      <c r="Q27" s="92"/>
      <c r="R27" s="92"/>
    </row>
    <row r="28" spans="1:19" ht="24.75" x14ac:dyDescent="0.25">
      <c r="A28" s="2" t="s">
        <v>88</v>
      </c>
      <c r="B28" s="4" t="s">
        <v>89</v>
      </c>
      <c r="C28" s="31" t="s">
        <v>1742</v>
      </c>
      <c r="D28" s="64" t="s">
        <v>1737</v>
      </c>
      <c r="E28" s="4" t="s">
        <v>1738</v>
      </c>
      <c r="F28" s="64" t="s">
        <v>1739</v>
      </c>
      <c r="G28" s="105">
        <v>43619.79</v>
      </c>
      <c r="H28" s="107"/>
      <c r="I28" s="2"/>
      <c r="J28" s="2"/>
      <c r="K28" s="2"/>
      <c r="L28" s="2"/>
      <c r="M28" s="2"/>
      <c r="N28" s="2"/>
      <c r="O28" s="92"/>
      <c r="P28" s="92"/>
      <c r="Q28" s="92"/>
      <c r="R28" s="92"/>
    </row>
    <row r="29" spans="1:19" ht="24.75" x14ac:dyDescent="0.25">
      <c r="A29" s="2" t="s">
        <v>88</v>
      </c>
      <c r="B29" s="4" t="s">
        <v>89</v>
      </c>
      <c r="C29" s="31" t="s">
        <v>1743</v>
      </c>
      <c r="D29" s="64" t="s">
        <v>1744</v>
      </c>
      <c r="E29" s="4" t="s">
        <v>1738</v>
      </c>
      <c r="F29" s="64" t="s">
        <v>1739</v>
      </c>
      <c r="G29" s="105">
        <v>71395.149999999994</v>
      </c>
      <c r="H29" s="107"/>
      <c r="I29" s="2"/>
      <c r="J29" s="2"/>
      <c r="K29" s="2"/>
      <c r="L29" s="2"/>
      <c r="M29" s="2"/>
      <c r="N29" s="2"/>
      <c r="O29" s="92"/>
      <c r="P29" s="92"/>
      <c r="Q29" s="92"/>
      <c r="R29" s="92"/>
    </row>
    <row r="30" spans="1:19" ht="24.75" x14ac:dyDescent="0.25">
      <c r="A30" s="2" t="s">
        <v>88</v>
      </c>
      <c r="B30" s="4" t="s">
        <v>89</v>
      </c>
      <c r="C30" s="31" t="s">
        <v>1745</v>
      </c>
      <c r="D30" s="64" t="s">
        <v>1684</v>
      </c>
      <c r="E30" s="4" t="s">
        <v>1738</v>
      </c>
      <c r="F30" s="64" t="s">
        <v>1739</v>
      </c>
      <c r="G30" s="105">
        <v>1120</v>
      </c>
      <c r="H30" s="107"/>
      <c r="I30" s="2"/>
      <c r="J30" s="2"/>
      <c r="K30" s="2"/>
      <c r="L30" s="2"/>
      <c r="M30" s="2"/>
      <c r="N30" s="2"/>
      <c r="O30" s="92"/>
      <c r="P30" s="92"/>
      <c r="Q30" s="92"/>
      <c r="R30" s="92"/>
    </row>
    <row r="31" spans="1:19" ht="24.75" x14ac:dyDescent="0.25">
      <c r="A31" s="2" t="s">
        <v>88</v>
      </c>
      <c r="B31" s="4" t="s">
        <v>89</v>
      </c>
      <c r="C31" s="31" t="s">
        <v>1746</v>
      </c>
      <c r="D31" s="64" t="s">
        <v>1684</v>
      </c>
      <c r="E31" s="4" t="s">
        <v>1738</v>
      </c>
      <c r="F31" s="64" t="s">
        <v>1739</v>
      </c>
      <c r="G31" s="105">
        <v>1680</v>
      </c>
      <c r="H31" s="106"/>
      <c r="I31" s="2"/>
      <c r="J31" s="2"/>
      <c r="K31" s="2"/>
      <c r="L31" s="2"/>
      <c r="M31" s="2"/>
      <c r="N31" s="2"/>
      <c r="O31" s="92"/>
      <c r="P31" s="92"/>
      <c r="Q31" s="92"/>
      <c r="R31" s="92"/>
    </row>
    <row r="32" spans="1:19" ht="36.75" x14ac:dyDescent="0.25">
      <c r="A32" s="2" t="s">
        <v>107</v>
      </c>
      <c r="B32" s="4" t="s">
        <v>108</v>
      </c>
      <c r="C32" s="31" t="s">
        <v>1081</v>
      </c>
      <c r="D32" s="64" t="s">
        <v>1747</v>
      </c>
      <c r="E32" s="4" t="s">
        <v>1748</v>
      </c>
      <c r="F32" s="64" t="s">
        <v>1749</v>
      </c>
      <c r="G32" s="105">
        <v>64420.4</v>
      </c>
      <c r="H32" s="107"/>
      <c r="I32" s="2"/>
      <c r="J32" s="2"/>
      <c r="K32" s="2"/>
      <c r="L32" s="2"/>
      <c r="M32" s="2"/>
      <c r="N32" s="2"/>
      <c r="O32" s="92"/>
      <c r="P32" s="92"/>
      <c r="Q32" s="92">
        <v>0</v>
      </c>
      <c r="R32" s="92">
        <v>0</v>
      </c>
      <c r="S32">
        <f t="shared" ref="S32:S40" si="0">P32-R32</f>
        <v>0</v>
      </c>
    </row>
    <row r="33" spans="1:19" ht="36.75" x14ac:dyDescent="0.25">
      <c r="A33" s="2" t="s">
        <v>118</v>
      </c>
      <c r="B33" s="4" t="s">
        <v>119</v>
      </c>
      <c r="C33" s="31" t="s">
        <v>182</v>
      </c>
      <c r="D33" s="64" t="s">
        <v>1672</v>
      </c>
      <c r="E33" s="4" t="s">
        <v>1750</v>
      </c>
      <c r="F33" s="64" t="s">
        <v>1751</v>
      </c>
      <c r="G33" s="105">
        <v>28530.19</v>
      </c>
      <c r="H33" s="106"/>
      <c r="I33" s="2"/>
      <c r="J33" s="2"/>
      <c r="K33" s="2"/>
      <c r="L33" s="2"/>
      <c r="M33" s="2"/>
      <c r="N33" s="2"/>
      <c r="O33" s="92"/>
      <c r="P33" s="92"/>
      <c r="Q33" s="92">
        <v>0</v>
      </c>
      <c r="R33" s="92">
        <v>0</v>
      </c>
      <c r="S33">
        <f t="shared" si="0"/>
        <v>0</v>
      </c>
    </row>
    <row r="34" spans="1:19" ht="36.75" x14ac:dyDescent="0.25">
      <c r="A34" s="2" t="s">
        <v>987</v>
      </c>
      <c r="B34" s="4" t="s">
        <v>988</v>
      </c>
      <c r="C34" s="31" t="s">
        <v>989</v>
      </c>
      <c r="D34" s="64" t="s">
        <v>990</v>
      </c>
      <c r="E34" s="4" t="s">
        <v>991</v>
      </c>
      <c r="F34" s="64" t="s">
        <v>992</v>
      </c>
      <c r="G34" s="105">
        <v>33128.19</v>
      </c>
      <c r="H34" s="107"/>
      <c r="I34" s="2"/>
      <c r="J34" s="2"/>
      <c r="K34" s="2"/>
      <c r="L34" s="2"/>
      <c r="M34" s="2"/>
      <c r="N34" s="2"/>
      <c r="O34" s="92"/>
      <c r="P34" s="92"/>
      <c r="Q34" s="92">
        <v>0</v>
      </c>
      <c r="R34" s="92">
        <v>0</v>
      </c>
      <c r="S34">
        <f t="shared" si="0"/>
        <v>0</v>
      </c>
    </row>
    <row r="35" spans="1:19" ht="60.75" x14ac:dyDescent="0.25">
      <c r="A35" s="2" t="s">
        <v>138</v>
      </c>
      <c r="B35" s="4" t="s">
        <v>139</v>
      </c>
      <c r="C35" s="31" t="s">
        <v>1752</v>
      </c>
      <c r="D35" s="64" t="s">
        <v>1753</v>
      </c>
      <c r="E35" s="4" t="s">
        <v>1754</v>
      </c>
      <c r="F35" s="64" t="s">
        <v>1755</v>
      </c>
      <c r="G35" s="105">
        <v>138646.28</v>
      </c>
      <c r="H35" s="107"/>
      <c r="I35" s="2"/>
      <c r="J35" s="2"/>
      <c r="K35" s="2"/>
      <c r="L35" s="2"/>
      <c r="M35" s="2"/>
      <c r="N35" s="2"/>
      <c r="O35" s="92"/>
      <c r="P35" s="92"/>
      <c r="Q35" s="92">
        <v>0</v>
      </c>
      <c r="R35" s="92">
        <v>0</v>
      </c>
      <c r="S35">
        <f t="shared" si="0"/>
        <v>0</v>
      </c>
    </row>
    <row r="36" spans="1:19" ht="36.75" x14ac:dyDescent="0.25">
      <c r="A36" s="2" t="s">
        <v>1756</v>
      </c>
      <c r="B36" s="4" t="s">
        <v>1757</v>
      </c>
      <c r="C36" s="31" t="s">
        <v>1758</v>
      </c>
      <c r="D36" s="64" t="s">
        <v>1631</v>
      </c>
      <c r="E36" s="4" t="s">
        <v>1759</v>
      </c>
      <c r="F36" s="64" t="s">
        <v>1760</v>
      </c>
      <c r="G36" s="105">
        <v>350769.12</v>
      </c>
      <c r="H36" s="107"/>
      <c r="I36" s="2"/>
      <c r="J36" s="2"/>
      <c r="K36" s="2"/>
      <c r="L36" s="2"/>
      <c r="M36" s="2"/>
      <c r="N36" s="2"/>
      <c r="O36" s="92"/>
      <c r="P36" s="92"/>
      <c r="Q36" s="92">
        <v>0</v>
      </c>
      <c r="R36" s="92">
        <v>0</v>
      </c>
      <c r="S36">
        <f t="shared" si="0"/>
        <v>0</v>
      </c>
    </row>
    <row r="37" spans="1:19" ht="36.75" x14ac:dyDescent="0.25">
      <c r="A37" s="2" t="s">
        <v>1002</v>
      </c>
      <c r="B37" s="4" t="s">
        <v>1003</v>
      </c>
      <c r="C37" s="31" t="s">
        <v>1761</v>
      </c>
      <c r="D37" s="64" t="s">
        <v>1762</v>
      </c>
      <c r="E37" s="4" t="s">
        <v>1763</v>
      </c>
      <c r="F37" s="64" t="s">
        <v>1764</v>
      </c>
      <c r="G37" s="105">
        <v>60233.07</v>
      </c>
      <c r="H37" s="107"/>
      <c r="I37" s="2"/>
      <c r="J37" s="2"/>
      <c r="K37" s="2"/>
      <c r="L37" s="2"/>
      <c r="M37" s="2"/>
      <c r="N37" s="2"/>
      <c r="O37" s="92"/>
      <c r="P37" s="92"/>
      <c r="Q37" s="92">
        <v>0</v>
      </c>
      <c r="R37" s="92">
        <v>0</v>
      </c>
      <c r="S37">
        <f t="shared" si="0"/>
        <v>0</v>
      </c>
    </row>
    <row r="38" spans="1:19" ht="60.75" x14ac:dyDescent="0.25">
      <c r="A38" s="2" t="s">
        <v>503</v>
      </c>
      <c r="B38" s="4" t="s">
        <v>504</v>
      </c>
      <c r="C38" s="31" t="s">
        <v>1154</v>
      </c>
      <c r="D38" s="64" t="s">
        <v>1765</v>
      </c>
      <c r="E38" s="4" t="s">
        <v>1766</v>
      </c>
      <c r="F38" s="64" t="s">
        <v>1767</v>
      </c>
      <c r="G38" s="105">
        <v>91066.5</v>
      </c>
      <c r="H38" s="107"/>
      <c r="I38" s="2"/>
      <c r="J38" s="2"/>
      <c r="K38" s="2"/>
      <c r="L38" s="2"/>
      <c r="M38" s="2"/>
      <c r="N38" s="2"/>
      <c r="O38" s="92"/>
      <c r="P38" s="92"/>
      <c r="Q38" s="92">
        <v>0</v>
      </c>
      <c r="R38" s="92">
        <v>0</v>
      </c>
      <c r="S38">
        <f t="shared" si="0"/>
        <v>0</v>
      </c>
    </row>
    <row r="39" spans="1:19" ht="24.75" x14ac:dyDescent="0.25">
      <c r="A39" s="2" t="s">
        <v>171</v>
      </c>
      <c r="B39" s="4" t="s">
        <v>172</v>
      </c>
      <c r="C39" s="31" t="s">
        <v>1768</v>
      </c>
      <c r="D39" s="64" t="s">
        <v>1672</v>
      </c>
      <c r="E39" s="4" t="s">
        <v>1769</v>
      </c>
      <c r="F39" s="64" t="s">
        <v>1770</v>
      </c>
      <c r="G39" s="105">
        <v>22675.98</v>
      </c>
      <c r="H39" s="107"/>
      <c r="I39" s="2"/>
      <c r="J39" s="2"/>
      <c r="K39" s="2"/>
      <c r="L39" s="2"/>
      <c r="M39" s="2"/>
      <c r="N39" s="2"/>
      <c r="O39" s="92"/>
      <c r="P39" s="92"/>
      <c r="Q39" s="92">
        <v>0</v>
      </c>
      <c r="R39" s="92">
        <v>0</v>
      </c>
      <c r="S39">
        <f t="shared" si="0"/>
        <v>0</v>
      </c>
    </row>
    <row r="40" spans="1:19" ht="36.75" x14ac:dyDescent="0.25">
      <c r="A40" s="2" t="s">
        <v>176</v>
      </c>
      <c r="B40" s="4" t="s">
        <v>177</v>
      </c>
      <c r="C40" s="31" t="s">
        <v>1081</v>
      </c>
      <c r="D40" s="64" t="s">
        <v>1631</v>
      </c>
      <c r="E40" s="4" t="s">
        <v>1771</v>
      </c>
      <c r="F40" s="64" t="s">
        <v>1772</v>
      </c>
      <c r="G40" s="105">
        <v>27104.59</v>
      </c>
      <c r="H40" s="107"/>
      <c r="I40" s="2"/>
      <c r="J40" s="2"/>
      <c r="K40" s="2"/>
      <c r="L40" s="2"/>
      <c r="M40" s="2"/>
      <c r="N40" s="2"/>
      <c r="O40" s="92"/>
      <c r="P40" s="92"/>
      <c r="Q40" s="92">
        <v>0</v>
      </c>
      <c r="R40" s="92">
        <v>0</v>
      </c>
      <c r="S40">
        <f t="shared" si="0"/>
        <v>0</v>
      </c>
    </row>
    <row r="41" spans="1:19" ht="36.75" x14ac:dyDescent="0.25">
      <c r="A41" s="2" t="s">
        <v>186</v>
      </c>
      <c r="B41" s="4" t="s">
        <v>1773</v>
      </c>
      <c r="C41" s="31" t="s">
        <v>514</v>
      </c>
      <c r="D41" s="64" t="s">
        <v>329</v>
      </c>
      <c r="E41" s="4" t="s">
        <v>515</v>
      </c>
      <c r="F41" s="64" t="s">
        <v>516</v>
      </c>
      <c r="G41" s="105">
        <v>42215.74</v>
      </c>
      <c r="H41" s="107"/>
      <c r="I41" s="2"/>
      <c r="J41" s="2"/>
      <c r="K41" s="2"/>
      <c r="L41" s="2"/>
      <c r="M41" s="2"/>
      <c r="N41" s="2"/>
      <c r="O41" s="92"/>
      <c r="P41" s="92"/>
      <c r="Q41" s="92">
        <v>0</v>
      </c>
      <c r="R41" s="92">
        <v>0</v>
      </c>
      <c r="S41">
        <v>42215.74</v>
      </c>
    </row>
    <row r="42" spans="1:19" ht="36.75" x14ac:dyDescent="0.25">
      <c r="A42" s="2" t="s">
        <v>191</v>
      </c>
      <c r="B42" s="4" t="s">
        <v>192</v>
      </c>
      <c r="C42" s="31" t="s">
        <v>771</v>
      </c>
      <c r="D42" s="64" t="s">
        <v>1753</v>
      </c>
      <c r="E42" s="4" t="s">
        <v>1774</v>
      </c>
      <c r="F42" s="64" t="s">
        <v>1775</v>
      </c>
      <c r="G42" s="105">
        <v>32930.61</v>
      </c>
      <c r="H42" s="107"/>
      <c r="I42" s="2"/>
      <c r="J42" s="2"/>
      <c r="K42" s="2"/>
      <c r="L42" s="2"/>
      <c r="M42" s="2"/>
      <c r="N42" s="2"/>
      <c r="O42" s="92"/>
      <c r="P42" s="92"/>
      <c r="Q42" s="92">
        <v>0</v>
      </c>
      <c r="R42" s="92">
        <v>0</v>
      </c>
      <c r="S42">
        <v>32930.61</v>
      </c>
    </row>
    <row r="43" spans="1:19" ht="36.75" x14ac:dyDescent="0.25">
      <c r="A43" s="2" t="s">
        <v>1776</v>
      </c>
      <c r="B43" s="4" t="s">
        <v>1777</v>
      </c>
      <c r="C43" s="31" t="s">
        <v>1778</v>
      </c>
      <c r="D43" s="64" t="s">
        <v>1762</v>
      </c>
      <c r="E43" s="4" t="s">
        <v>1779</v>
      </c>
      <c r="F43" s="64" t="s">
        <v>1780</v>
      </c>
      <c r="G43" s="105">
        <v>56000</v>
      </c>
      <c r="H43" s="107"/>
      <c r="I43" s="2"/>
      <c r="J43" s="2"/>
      <c r="K43" s="2"/>
      <c r="L43" s="2"/>
      <c r="M43" s="2"/>
      <c r="N43" s="2"/>
      <c r="O43" s="92"/>
      <c r="P43" s="92"/>
      <c r="Q43" s="92">
        <v>0</v>
      </c>
      <c r="R43" s="92">
        <v>0</v>
      </c>
      <c r="S43">
        <f>P43-R43</f>
        <v>0</v>
      </c>
    </row>
    <row r="44" spans="1:19" ht="36.75" x14ac:dyDescent="0.25">
      <c r="A44" s="2" t="s">
        <v>195</v>
      </c>
      <c r="B44" s="4" t="s">
        <v>196</v>
      </c>
      <c r="C44" s="31" t="s">
        <v>1781</v>
      </c>
      <c r="D44" s="64" t="s">
        <v>1672</v>
      </c>
      <c r="E44" s="4" t="s">
        <v>1782</v>
      </c>
      <c r="F44" s="64" t="s">
        <v>1783</v>
      </c>
      <c r="G44" s="105">
        <v>27730.05</v>
      </c>
      <c r="H44" s="107"/>
      <c r="I44" s="2"/>
      <c r="J44" s="2"/>
      <c r="K44" s="2"/>
      <c r="L44" s="2"/>
      <c r="M44" s="2"/>
      <c r="N44" s="2"/>
      <c r="O44" s="92"/>
      <c r="P44" s="92"/>
      <c r="Q44" s="92">
        <v>0</v>
      </c>
      <c r="R44" s="92">
        <v>0</v>
      </c>
      <c r="S44">
        <f>P44-R44</f>
        <v>0</v>
      </c>
    </row>
    <row r="45" spans="1:19" ht="24.75" x14ac:dyDescent="0.25">
      <c r="A45" s="2" t="s">
        <v>200</v>
      </c>
      <c r="B45" s="4" t="s">
        <v>1784</v>
      </c>
      <c r="C45" s="31" t="s">
        <v>743</v>
      </c>
      <c r="D45" s="64" t="s">
        <v>1785</v>
      </c>
      <c r="E45" s="4" t="s">
        <v>1786</v>
      </c>
      <c r="F45" s="64" t="s">
        <v>1787</v>
      </c>
      <c r="G45" s="105">
        <v>1471932</v>
      </c>
      <c r="H45" s="107"/>
      <c r="I45" s="2"/>
      <c r="J45" s="2"/>
      <c r="K45" s="2"/>
      <c r="L45" s="2"/>
      <c r="M45" s="2"/>
      <c r="N45" s="2"/>
      <c r="O45" s="92"/>
      <c r="P45" s="92"/>
      <c r="Q45" s="92">
        <v>0</v>
      </c>
      <c r="R45" s="92">
        <v>0</v>
      </c>
      <c r="S45">
        <f>P45-R45</f>
        <v>0</v>
      </c>
    </row>
    <row r="46" spans="1:19" ht="60.75" x14ac:dyDescent="0.25">
      <c r="A46" s="2" t="s">
        <v>1426</v>
      </c>
      <c r="B46" s="4" t="s">
        <v>1427</v>
      </c>
      <c r="C46" s="31" t="s">
        <v>1788</v>
      </c>
      <c r="D46" s="64" t="s">
        <v>1747</v>
      </c>
      <c r="E46" s="4" t="s">
        <v>1789</v>
      </c>
      <c r="F46" s="64" t="s">
        <v>1790</v>
      </c>
      <c r="G46" s="97">
        <v>1585389</v>
      </c>
      <c r="H46" s="107"/>
      <c r="I46" s="2"/>
      <c r="J46" s="2"/>
      <c r="K46" s="2"/>
      <c r="L46" s="2"/>
      <c r="M46" s="2"/>
      <c r="N46" s="2"/>
      <c r="O46" s="92"/>
      <c r="P46" s="92"/>
      <c r="Q46" s="92">
        <v>0</v>
      </c>
      <c r="R46" s="92">
        <v>0</v>
      </c>
      <c r="S46">
        <v>206500</v>
      </c>
    </row>
    <row r="47" spans="1:19" ht="48.75" x14ac:dyDescent="0.25">
      <c r="A47" s="2" t="s">
        <v>1426</v>
      </c>
      <c r="B47" s="4" t="s">
        <v>1427</v>
      </c>
      <c r="C47" s="31" t="s">
        <v>1428</v>
      </c>
      <c r="D47" s="64" t="s">
        <v>1429</v>
      </c>
      <c r="E47" s="4" t="s">
        <v>1430</v>
      </c>
      <c r="F47" s="64" t="s">
        <v>1431</v>
      </c>
      <c r="G47" s="97">
        <v>1308148</v>
      </c>
      <c r="H47" s="107"/>
      <c r="I47" s="2"/>
      <c r="J47" s="2"/>
      <c r="K47" s="2"/>
      <c r="L47" s="2"/>
      <c r="M47" s="2"/>
      <c r="N47" s="2"/>
      <c r="O47" s="92"/>
      <c r="P47" s="92"/>
      <c r="Q47" s="92">
        <v>0</v>
      </c>
      <c r="R47" s="92">
        <v>0</v>
      </c>
      <c r="S47">
        <v>159300</v>
      </c>
    </row>
    <row r="48" spans="1:19" ht="36.75" x14ac:dyDescent="0.25">
      <c r="A48" s="2" t="s">
        <v>1791</v>
      </c>
      <c r="B48" s="4" t="s">
        <v>1792</v>
      </c>
      <c r="C48" s="31" t="s">
        <v>1793</v>
      </c>
      <c r="D48" s="64" t="s">
        <v>1794</v>
      </c>
      <c r="E48" s="4" t="s">
        <v>1795</v>
      </c>
      <c r="F48" s="64" t="s">
        <v>1796</v>
      </c>
      <c r="G48" s="97">
        <v>428857.3</v>
      </c>
      <c r="H48" s="107"/>
      <c r="I48" s="2"/>
      <c r="J48" s="2"/>
      <c r="K48" s="2"/>
      <c r="L48" s="2"/>
      <c r="M48" s="2"/>
      <c r="N48" s="2"/>
      <c r="O48" s="92"/>
      <c r="P48" s="92"/>
      <c r="Q48" s="92">
        <v>0</v>
      </c>
      <c r="R48" s="92">
        <v>0</v>
      </c>
      <c r="S48">
        <f>P48-R48</f>
        <v>0</v>
      </c>
    </row>
    <row r="49" spans="1:19" ht="60.75" x14ac:dyDescent="0.25">
      <c r="A49" s="2" t="s">
        <v>571</v>
      </c>
      <c r="B49" s="4" t="s">
        <v>1797</v>
      </c>
      <c r="C49" s="31" t="s">
        <v>1793</v>
      </c>
      <c r="D49" s="64" t="s">
        <v>1794</v>
      </c>
      <c r="E49" s="4" t="s">
        <v>1798</v>
      </c>
      <c r="F49" s="64" t="s">
        <v>1799</v>
      </c>
      <c r="G49" s="97">
        <v>1581790</v>
      </c>
      <c r="H49" s="107"/>
      <c r="I49" s="2"/>
      <c r="J49" s="2"/>
      <c r="K49" s="2"/>
      <c r="L49" s="2"/>
      <c r="M49" s="2"/>
      <c r="N49" s="2"/>
      <c r="O49" s="92"/>
      <c r="P49" s="92"/>
      <c r="Q49" s="92">
        <v>0</v>
      </c>
      <c r="R49" s="92">
        <v>0</v>
      </c>
      <c r="S49">
        <v>139830</v>
      </c>
    </row>
    <row r="50" spans="1:19" ht="72.75" x14ac:dyDescent="0.25">
      <c r="A50" s="2" t="s">
        <v>1800</v>
      </c>
      <c r="B50" s="4" t="s">
        <v>1801</v>
      </c>
      <c r="C50" s="31" t="s">
        <v>1802</v>
      </c>
      <c r="D50" s="64" t="s">
        <v>1762</v>
      </c>
      <c r="E50" s="4" t="s">
        <v>1803</v>
      </c>
      <c r="F50" s="64" t="s">
        <v>1804</v>
      </c>
      <c r="G50" s="97">
        <v>1609999.99</v>
      </c>
      <c r="H50" s="107"/>
      <c r="I50" s="2"/>
      <c r="J50" s="2"/>
      <c r="K50" s="2"/>
      <c r="L50" s="2"/>
      <c r="M50" s="2"/>
      <c r="N50" s="2"/>
      <c r="O50" s="92"/>
      <c r="P50" s="92"/>
      <c r="Q50" s="92">
        <v>0</v>
      </c>
      <c r="R50" s="92">
        <v>0</v>
      </c>
      <c r="S50">
        <v>59000</v>
      </c>
    </row>
    <row r="51" spans="1:19" ht="48.75" x14ac:dyDescent="0.25">
      <c r="A51" s="2" t="s">
        <v>205</v>
      </c>
      <c r="B51" s="4" t="s">
        <v>206</v>
      </c>
      <c r="C51" s="31" t="s">
        <v>402</v>
      </c>
      <c r="D51" s="64" t="s">
        <v>1474</v>
      </c>
      <c r="E51" s="4" t="s">
        <v>1805</v>
      </c>
      <c r="F51" s="64" t="s">
        <v>1806</v>
      </c>
      <c r="G51" s="97">
        <v>138888.9</v>
      </c>
      <c r="I51" s="2"/>
      <c r="J51" s="2"/>
      <c r="K51" s="2"/>
      <c r="L51" s="2"/>
      <c r="M51" s="2"/>
      <c r="N51" s="2"/>
      <c r="O51" s="92"/>
      <c r="P51" s="92"/>
      <c r="Q51" s="92">
        <v>0</v>
      </c>
      <c r="R51" s="92">
        <v>0</v>
      </c>
      <c r="S51">
        <f>P51-R51</f>
        <v>0</v>
      </c>
    </row>
    <row r="52" spans="1:19" ht="48.75" x14ac:dyDescent="0.25">
      <c r="A52" s="2" t="s">
        <v>205</v>
      </c>
      <c r="B52" s="4" t="s">
        <v>206</v>
      </c>
      <c r="C52" s="31" t="s">
        <v>1042</v>
      </c>
      <c r="D52" s="64" t="s">
        <v>1043</v>
      </c>
      <c r="E52" s="4" t="s">
        <v>1445</v>
      </c>
      <c r="F52" s="64" t="s">
        <v>1045</v>
      </c>
      <c r="G52" s="105">
        <v>138888.9</v>
      </c>
      <c r="H52" s="107"/>
      <c r="I52" s="2"/>
      <c r="J52" s="2"/>
      <c r="K52" s="2"/>
      <c r="L52" s="2"/>
      <c r="M52" s="2"/>
      <c r="N52" s="2"/>
      <c r="O52" s="92"/>
      <c r="P52" s="92"/>
      <c r="Q52" s="92">
        <v>0</v>
      </c>
      <c r="R52" s="92">
        <v>0</v>
      </c>
      <c r="S52">
        <f>P52-R52</f>
        <v>0</v>
      </c>
    </row>
    <row r="53" spans="1:19" ht="24.75" x14ac:dyDescent="0.25">
      <c r="A53" s="2" t="s">
        <v>222</v>
      </c>
      <c r="B53" s="4" t="s">
        <v>1807</v>
      </c>
      <c r="C53" s="31" t="s">
        <v>1808</v>
      </c>
      <c r="D53" s="64" t="s">
        <v>948</v>
      </c>
      <c r="E53" s="4" t="s">
        <v>1809</v>
      </c>
      <c r="F53" s="64" t="s">
        <v>1810</v>
      </c>
      <c r="G53" s="105">
        <v>71500</v>
      </c>
      <c r="H53" s="107"/>
      <c r="I53" s="2"/>
      <c r="J53" s="2"/>
      <c r="K53" s="2"/>
      <c r="L53" s="2"/>
      <c r="M53" s="2"/>
      <c r="N53" s="2"/>
      <c r="O53" s="92"/>
      <c r="P53" s="92"/>
      <c r="Q53" s="92">
        <v>0</v>
      </c>
      <c r="R53" s="92">
        <v>0</v>
      </c>
      <c r="S53">
        <v>71500</v>
      </c>
    </row>
    <row r="54" spans="1:19" ht="24.75" x14ac:dyDescent="0.25">
      <c r="A54" s="2" t="s">
        <v>1046</v>
      </c>
      <c r="B54" s="4" t="s">
        <v>1811</v>
      </c>
      <c r="C54" s="31" t="s">
        <v>1812</v>
      </c>
      <c r="D54" s="64" t="s">
        <v>1813</v>
      </c>
      <c r="E54" s="4" t="s">
        <v>1814</v>
      </c>
      <c r="F54" s="64" t="s">
        <v>1815</v>
      </c>
      <c r="G54" s="105">
        <v>232578</v>
      </c>
      <c r="H54" s="107"/>
      <c r="I54" s="2"/>
      <c r="J54" s="2"/>
      <c r="K54" s="2"/>
      <c r="L54" s="2"/>
      <c r="M54" s="2"/>
      <c r="N54" s="2"/>
      <c r="O54" s="92"/>
      <c r="P54" s="92"/>
      <c r="Q54" s="92"/>
      <c r="R54" s="92"/>
    </row>
    <row r="55" spans="1:19" ht="24.75" x14ac:dyDescent="0.25">
      <c r="A55" s="2" t="s">
        <v>1046</v>
      </c>
      <c r="B55" s="4" t="s">
        <v>1811</v>
      </c>
      <c r="C55" s="31" t="s">
        <v>1816</v>
      </c>
      <c r="D55" s="64" t="s">
        <v>1817</v>
      </c>
      <c r="E55" s="4" t="s">
        <v>1818</v>
      </c>
      <c r="F55" s="64" t="s">
        <v>1819</v>
      </c>
      <c r="G55" s="105">
        <v>233640</v>
      </c>
      <c r="H55" s="107"/>
      <c r="I55" s="2"/>
      <c r="J55" s="2"/>
      <c r="K55" s="2"/>
      <c r="L55" s="2"/>
      <c r="M55" s="2"/>
      <c r="N55" s="2"/>
      <c r="O55" s="92"/>
      <c r="P55" s="92"/>
      <c r="Q55" s="92"/>
      <c r="R55" s="92"/>
    </row>
    <row r="56" spans="1:19" ht="48.75" x14ac:dyDescent="0.25">
      <c r="A56" s="2" t="s">
        <v>1820</v>
      </c>
      <c r="B56" s="4" t="s">
        <v>1821</v>
      </c>
      <c r="C56" s="31" t="s">
        <v>1822</v>
      </c>
      <c r="D56" s="64" t="s">
        <v>1753</v>
      </c>
      <c r="E56" s="4" t="s">
        <v>1823</v>
      </c>
      <c r="F56" s="64" t="s">
        <v>1824</v>
      </c>
      <c r="G56" s="105">
        <v>126500</v>
      </c>
      <c r="H56" s="106"/>
      <c r="I56" s="2"/>
      <c r="J56" s="2"/>
      <c r="K56" s="2"/>
      <c r="L56" s="2"/>
      <c r="M56" s="2"/>
      <c r="N56" s="2"/>
      <c r="O56" s="92"/>
      <c r="P56" s="92"/>
      <c r="Q56" s="92"/>
      <c r="R56" s="92"/>
    </row>
    <row r="57" spans="1:19" ht="36.75" x14ac:dyDescent="0.25">
      <c r="A57" s="2" t="s">
        <v>1825</v>
      </c>
      <c r="B57" s="4" t="s">
        <v>1826</v>
      </c>
      <c r="C57" s="31" t="s">
        <v>1827</v>
      </c>
      <c r="D57" s="64" t="s">
        <v>1744</v>
      </c>
      <c r="E57" s="4" t="s">
        <v>1828</v>
      </c>
      <c r="F57" s="64" t="s">
        <v>1829</v>
      </c>
      <c r="G57" s="105">
        <v>171052.79999999999</v>
      </c>
      <c r="H57" s="107"/>
      <c r="I57" s="2"/>
      <c r="J57" s="2"/>
      <c r="K57" s="2"/>
      <c r="L57" s="2"/>
      <c r="M57" s="2"/>
      <c r="N57" s="2"/>
      <c r="O57" s="92"/>
      <c r="P57" s="92"/>
      <c r="Q57" s="92"/>
      <c r="R57" s="92"/>
    </row>
    <row r="58" spans="1:19" ht="48.75" x14ac:dyDescent="0.25">
      <c r="A58" s="2" t="s">
        <v>1825</v>
      </c>
      <c r="B58" s="4" t="s">
        <v>1826</v>
      </c>
      <c r="C58" s="31" t="s">
        <v>1830</v>
      </c>
      <c r="D58" s="64" t="s">
        <v>1412</v>
      </c>
      <c r="E58" s="4" t="s">
        <v>1831</v>
      </c>
      <c r="F58" s="64" t="s">
        <v>1832</v>
      </c>
      <c r="G58" s="105">
        <v>232260</v>
      </c>
      <c r="H58" s="106"/>
      <c r="I58" s="2"/>
      <c r="J58" s="2"/>
      <c r="K58" s="2"/>
      <c r="L58" s="2"/>
      <c r="M58" s="2"/>
      <c r="N58" s="2"/>
      <c r="O58" s="92"/>
      <c r="P58" s="92"/>
      <c r="Q58" s="92"/>
      <c r="R58" s="92"/>
    </row>
    <row r="59" spans="1:19" ht="48.75" x14ac:dyDescent="0.25">
      <c r="A59" s="2" t="s">
        <v>263</v>
      </c>
      <c r="B59" s="4" t="s">
        <v>264</v>
      </c>
      <c r="C59" s="31" t="s">
        <v>1833</v>
      </c>
      <c r="D59" s="64" t="s">
        <v>1672</v>
      </c>
      <c r="E59" s="4" t="s">
        <v>1834</v>
      </c>
      <c r="F59" s="64" t="s">
        <v>1835</v>
      </c>
      <c r="G59" s="105">
        <v>232982.96</v>
      </c>
      <c r="H59" s="106"/>
      <c r="I59" s="2"/>
      <c r="J59" s="2"/>
      <c r="K59" s="2"/>
      <c r="L59" s="2"/>
      <c r="M59" s="2"/>
      <c r="N59" s="2"/>
      <c r="O59" s="92"/>
      <c r="P59" s="92"/>
      <c r="Q59" s="92"/>
      <c r="R59" s="92"/>
    </row>
    <row r="60" spans="1:19" ht="24.75" x14ac:dyDescent="0.25">
      <c r="A60" s="2" t="s">
        <v>1836</v>
      </c>
      <c r="B60" s="4" t="s">
        <v>1837</v>
      </c>
      <c r="C60" s="31" t="s">
        <v>1838</v>
      </c>
      <c r="D60" s="64" t="s">
        <v>1099</v>
      </c>
      <c r="E60" s="4" t="s">
        <v>1839</v>
      </c>
      <c r="F60" s="64" t="s">
        <v>1840</v>
      </c>
      <c r="G60" s="97">
        <v>39204.82</v>
      </c>
      <c r="H60" s="107"/>
      <c r="I60" s="2"/>
      <c r="J60" s="2"/>
      <c r="K60" s="2"/>
      <c r="L60" s="2"/>
      <c r="M60" s="2"/>
      <c r="N60" s="2"/>
      <c r="O60" s="92"/>
      <c r="P60" s="92"/>
      <c r="Q60" s="92"/>
      <c r="R60" s="92"/>
    </row>
    <row r="61" spans="1:19" ht="24.75" x14ac:dyDescent="0.25">
      <c r="A61" s="2" t="s">
        <v>1836</v>
      </c>
      <c r="B61" s="4" t="s">
        <v>1837</v>
      </c>
      <c r="C61" s="31" t="s">
        <v>1841</v>
      </c>
      <c r="D61" s="64" t="s">
        <v>1172</v>
      </c>
      <c r="E61" s="4" t="s">
        <v>1839</v>
      </c>
      <c r="F61" s="64" t="s">
        <v>1840</v>
      </c>
      <c r="G61" s="97">
        <v>24296.31</v>
      </c>
      <c r="H61" s="107"/>
      <c r="I61" s="2"/>
      <c r="J61" s="2"/>
      <c r="K61" s="2"/>
      <c r="L61" s="2"/>
      <c r="M61" s="2"/>
      <c r="N61" s="2"/>
      <c r="O61" s="92"/>
      <c r="P61" s="92"/>
      <c r="Q61" s="92"/>
      <c r="R61" s="92"/>
    </row>
    <row r="62" spans="1:19" ht="24.75" x14ac:dyDescent="0.25">
      <c r="A62" s="2" t="s">
        <v>1836</v>
      </c>
      <c r="B62" s="4" t="s">
        <v>1837</v>
      </c>
      <c r="C62" s="31" t="s">
        <v>1842</v>
      </c>
      <c r="D62" s="64" t="s">
        <v>1318</v>
      </c>
      <c r="E62" s="4" t="s">
        <v>1839</v>
      </c>
      <c r="F62" s="64" t="s">
        <v>1840</v>
      </c>
      <c r="G62" s="97">
        <v>35323.96</v>
      </c>
      <c r="H62" s="107"/>
      <c r="I62" s="2"/>
      <c r="J62" s="2"/>
      <c r="K62" s="2"/>
      <c r="L62" s="2"/>
      <c r="M62" s="2"/>
      <c r="N62" s="2"/>
      <c r="O62" s="92"/>
      <c r="P62" s="92"/>
      <c r="Q62" s="92"/>
      <c r="R62" s="92"/>
    </row>
    <row r="63" spans="1:19" ht="36.75" x14ac:dyDescent="0.25">
      <c r="A63" s="2" t="s">
        <v>338</v>
      </c>
      <c r="B63" s="4" t="s">
        <v>1843</v>
      </c>
      <c r="C63" s="31" t="s">
        <v>1844</v>
      </c>
      <c r="D63" s="64" t="s">
        <v>1817</v>
      </c>
      <c r="E63" s="4" t="s">
        <v>1605</v>
      </c>
      <c r="F63" s="64" t="s">
        <v>1845</v>
      </c>
      <c r="G63" s="97">
        <v>39012.71</v>
      </c>
      <c r="H63" s="107"/>
      <c r="I63" s="2"/>
      <c r="J63" s="2"/>
      <c r="K63" s="2"/>
      <c r="L63" s="2"/>
      <c r="M63" s="2"/>
      <c r="N63" s="2"/>
      <c r="O63" s="92"/>
      <c r="P63" s="92"/>
      <c r="Q63" s="92"/>
      <c r="R63" s="92"/>
    </row>
    <row r="64" spans="1:19" ht="36.75" x14ac:dyDescent="0.25">
      <c r="A64" s="2" t="s">
        <v>338</v>
      </c>
      <c r="B64" s="4" t="s">
        <v>1843</v>
      </c>
      <c r="C64" s="31" t="s">
        <v>1846</v>
      </c>
      <c r="D64" s="64" t="s">
        <v>1398</v>
      </c>
      <c r="E64" s="4" t="s">
        <v>1605</v>
      </c>
      <c r="F64" s="64" t="s">
        <v>1845</v>
      </c>
      <c r="G64" s="97">
        <v>20246.02</v>
      </c>
      <c r="H64" s="107"/>
      <c r="I64" s="2"/>
      <c r="J64" s="2"/>
      <c r="K64" s="2"/>
      <c r="L64" s="2"/>
      <c r="M64" s="2"/>
      <c r="N64" s="2"/>
      <c r="O64" s="92"/>
      <c r="P64" s="92"/>
      <c r="Q64" s="92"/>
      <c r="R64" s="92"/>
    </row>
    <row r="65" spans="1:18" ht="36.75" x14ac:dyDescent="0.25">
      <c r="A65" s="2" t="s">
        <v>338</v>
      </c>
      <c r="B65" s="4" t="s">
        <v>1843</v>
      </c>
      <c r="C65" s="31" t="s">
        <v>1847</v>
      </c>
      <c r="D65" s="64" t="s">
        <v>1389</v>
      </c>
      <c r="E65" s="4" t="s">
        <v>1605</v>
      </c>
      <c r="F65" s="64" t="s">
        <v>1845</v>
      </c>
      <c r="G65" s="97">
        <v>6624.98</v>
      </c>
      <c r="H65" s="107"/>
      <c r="I65" s="2"/>
      <c r="J65" s="2"/>
      <c r="K65" s="2"/>
      <c r="L65" s="2"/>
      <c r="M65" s="2"/>
      <c r="N65" s="2"/>
      <c r="O65" s="92"/>
      <c r="P65" s="92"/>
      <c r="Q65" s="92"/>
      <c r="R65" s="92"/>
    </row>
    <row r="66" spans="1:18" ht="36.75" x14ac:dyDescent="0.25">
      <c r="A66" s="2" t="s">
        <v>1848</v>
      </c>
      <c r="B66" s="4" t="s">
        <v>1849</v>
      </c>
      <c r="C66" s="31" t="s">
        <v>1850</v>
      </c>
      <c r="D66" s="64" t="s">
        <v>1529</v>
      </c>
      <c r="E66" s="4" t="s">
        <v>1851</v>
      </c>
      <c r="F66" s="64" t="s">
        <v>1852</v>
      </c>
      <c r="G66" s="97">
        <v>7828.66</v>
      </c>
      <c r="H66" s="107"/>
      <c r="I66" s="2"/>
      <c r="J66" s="2"/>
      <c r="K66" s="2"/>
      <c r="L66" s="2"/>
      <c r="M66" s="2"/>
      <c r="N66" s="2"/>
      <c r="O66" s="92"/>
      <c r="P66" s="92"/>
      <c r="Q66" s="92"/>
      <c r="R66" s="92"/>
    </row>
    <row r="67" spans="1:18" ht="36.75" x14ac:dyDescent="0.25">
      <c r="A67" s="2" t="s">
        <v>1848</v>
      </c>
      <c r="B67" s="4" t="s">
        <v>1849</v>
      </c>
      <c r="C67" s="31" t="s">
        <v>1853</v>
      </c>
      <c r="D67" s="64" t="s">
        <v>1529</v>
      </c>
      <c r="E67" s="4" t="s">
        <v>1851</v>
      </c>
      <c r="F67" s="64" t="s">
        <v>1852</v>
      </c>
      <c r="G67" s="97">
        <v>16743.14</v>
      </c>
      <c r="H67" s="107"/>
      <c r="I67" s="2"/>
      <c r="J67" s="2"/>
      <c r="K67" s="2"/>
      <c r="L67" s="2"/>
      <c r="M67" s="2"/>
      <c r="N67" s="2"/>
      <c r="O67" s="92"/>
      <c r="P67" s="92"/>
      <c r="Q67" s="92"/>
      <c r="R67" s="92"/>
    </row>
    <row r="68" spans="1:18" ht="36.75" x14ac:dyDescent="0.25">
      <c r="A68" s="2" t="s">
        <v>1848</v>
      </c>
      <c r="B68" s="4" t="s">
        <v>1849</v>
      </c>
      <c r="C68" s="31" t="s">
        <v>1854</v>
      </c>
      <c r="D68" s="64" t="s">
        <v>1529</v>
      </c>
      <c r="E68" s="4" t="s">
        <v>1851</v>
      </c>
      <c r="F68" s="64" t="s">
        <v>1852</v>
      </c>
      <c r="G68" s="97">
        <v>16275.15</v>
      </c>
      <c r="H68" s="107"/>
      <c r="I68" s="2"/>
      <c r="J68" s="2"/>
      <c r="K68" s="2"/>
      <c r="L68" s="2"/>
      <c r="M68" s="2"/>
      <c r="N68" s="2"/>
      <c r="O68" s="92"/>
      <c r="P68" s="92"/>
      <c r="Q68" s="92"/>
      <c r="R68" s="92"/>
    </row>
    <row r="69" spans="1:18" ht="24.75" x14ac:dyDescent="0.25">
      <c r="A69" s="2" t="s">
        <v>648</v>
      </c>
      <c r="B69" s="4" t="s">
        <v>1855</v>
      </c>
      <c r="C69" s="31" t="s">
        <v>1856</v>
      </c>
      <c r="D69" s="64" t="s">
        <v>920</v>
      </c>
      <c r="E69" s="4" t="s">
        <v>1857</v>
      </c>
      <c r="F69" s="64" t="s">
        <v>1858</v>
      </c>
      <c r="G69" s="97">
        <v>13839.02</v>
      </c>
      <c r="H69" s="107"/>
      <c r="I69" s="2"/>
      <c r="J69" s="2"/>
      <c r="K69" s="2"/>
      <c r="L69" s="2"/>
      <c r="M69" s="2"/>
      <c r="N69" s="2"/>
      <c r="O69" s="92"/>
      <c r="P69" s="92"/>
      <c r="Q69" s="92"/>
      <c r="R69" s="92"/>
    </row>
    <row r="70" spans="1:18" ht="24.75" x14ac:dyDescent="0.25">
      <c r="A70" s="2" t="s">
        <v>648</v>
      </c>
      <c r="B70" s="4" t="s">
        <v>1855</v>
      </c>
      <c r="C70" s="31" t="s">
        <v>1859</v>
      </c>
      <c r="D70" s="64" t="s">
        <v>1342</v>
      </c>
      <c r="E70" s="4" t="s">
        <v>1857</v>
      </c>
      <c r="F70" s="64" t="s">
        <v>1858</v>
      </c>
      <c r="G70" s="97">
        <v>15689.58</v>
      </c>
      <c r="H70" s="107"/>
      <c r="I70" s="2"/>
      <c r="J70" s="2"/>
      <c r="K70" s="2"/>
      <c r="L70" s="2"/>
      <c r="M70" s="2"/>
      <c r="N70" s="2"/>
      <c r="O70" s="92"/>
      <c r="P70" s="92"/>
      <c r="Q70" s="92"/>
      <c r="R70" s="92"/>
    </row>
    <row r="71" spans="1:18" ht="24.75" x14ac:dyDescent="0.25">
      <c r="A71" s="2" t="s">
        <v>648</v>
      </c>
      <c r="B71" s="4" t="s">
        <v>1855</v>
      </c>
      <c r="C71" s="31" t="s">
        <v>1860</v>
      </c>
      <c r="D71" s="64" t="s">
        <v>1342</v>
      </c>
      <c r="E71" s="4" t="s">
        <v>1857</v>
      </c>
      <c r="F71" s="64" t="s">
        <v>1858</v>
      </c>
      <c r="G71" s="97">
        <v>33315.69</v>
      </c>
      <c r="H71" s="107"/>
      <c r="I71" s="2"/>
      <c r="J71" s="2"/>
      <c r="K71" s="2"/>
      <c r="L71" s="2"/>
      <c r="M71" s="2"/>
      <c r="N71" s="2"/>
      <c r="O71" s="92"/>
      <c r="P71" s="92"/>
      <c r="Q71" s="92"/>
      <c r="R71" s="92"/>
    </row>
    <row r="72" spans="1:18" ht="24.75" x14ac:dyDescent="0.25">
      <c r="A72" s="2" t="s">
        <v>648</v>
      </c>
      <c r="B72" s="4" t="s">
        <v>1855</v>
      </c>
      <c r="C72" s="31" t="s">
        <v>1861</v>
      </c>
      <c r="D72" s="64" t="s">
        <v>1266</v>
      </c>
      <c r="E72" s="4" t="s">
        <v>1862</v>
      </c>
      <c r="F72" s="64" t="s">
        <v>1863</v>
      </c>
      <c r="G72" s="97">
        <v>28436.27</v>
      </c>
      <c r="H72" s="107"/>
      <c r="I72" s="2"/>
      <c r="J72" s="2"/>
      <c r="K72" s="2"/>
      <c r="L72" s="2"/>
      <c r="M72" s="2"/>
      <c r="N72" s="2"/>
      <c r="O72" s="92"/>
      <c r="P72" s="92"/>
      <c r="Q72" s="92"/>
      <c r="R72" s="92"/>
    </row>
    <row r="73" spans="1:18" ht="24.75" x14ac:dyDescent="0.25">
      <c r="A73" s="2" t="s">
        <v>648</v>
      </c>
      <c r="B73" s="4" t="s">
        <v>1855</v>
      </c>
      <c r="C73" s="31" t="s">
        <v>1864</v>
      </c>
      <c r="D73" s="64" t="s">
        <v>1342</v>
      </c>
      <c r="E73" s="4" t="s">
        <v>1862</v>
      </c>
      <c r="F73" s="64" t="s">
        <v>1863</v>
      </c>
      <c r="G73" s="97">
        <v>35136.26</v>
      </c>
      <c r="H73" s="107"/>
      <c r="I73" s="2"/>
      <c r="J73" s="2"/>
      <c r="K73" s="2"/>
      <c r="L73" s="2"/>
      <c r="M73" s="2"/>
      <c r="N73" s="2"/>
      <c r="O73" s="92"/>
      <c r="P73" s="92"/>
      <c r="Q73" s="92"/>
      <c r="R73" s="92"/>
    </row>
    <row r="74" spans="1:18" ht="24.75" x14ac:dyDescent="0.25">
      <c r="A74" s="2" t="s">
        <v>347</v>
      </c>
      <c r="B74" s="4" t="s">
        <v>348</v>
      </c>
      <c r="C74" s="31" t="s">
        <v>1865</v>
      </c>
      <c r="D74" s="64" t="s">
        <v>1702</v>
      </c>
      <c r="E74" s="4" t="s">
        <v>1866</v>
      </c>
      <c r="F74" s="64" t="s">
        <v>1867</v>
      </c>
      <c r="G74" s="105">
        <v>10999.4</v>
      </c>
      <c r="H74" s="107"/>
      <c r="I74" s="2"/>
      <c r="J74" s="2"/>
      <c r="K74" s="2"/>
      <c r="L74" s="2"/>
      <c r="M74" s="2"/>
      <c r="N74" s="2"/>
      <c r="O74" s="92"/>
      <c r="P74" s="92"/>
      <c r="Q74" s="92"/>
      <c r="R74" s="92"/>
    </row>
    <row r="75" spans="1:18" ht="36.75" x14ac:dyDescent="0.25">
      <c r="A75" s="2" t="s">
        <v>228</v>
      </c>
      <c r="B75" s="4" t="s">
        <v>1868</v>
      </c>
      <c r="C75" s="31" t="s">
        <v>1869</v>
      </c>
      <c r="D75" s="64" t="s">
        <v>1733</v>
      </c>
      <c r="E75" s="4" t="s">
        <v>1870</v>
      </c>
      <c r="F75" s="64" t="s">
        <v>1871</v>
      </c>
      <c r="G75" s="105">
        <v>500000</v>
      </c>
      <c r="H75" s="107"/>
      <c r="I75" s="2"/>
      <c r="J75" s="2"/>
      <c r="K75" s="2"/>
      <c r="L75" s="2"/>
      <c r="M75" s="2"/>
      <c r="N75" s="2"/>
      <c r="O75" s="92"/>
      <c r="P75" s="92"/>
      <c r="Q75" s="92"/>
      <c r="R75" s="92"/>
    </row>
    <row r="76" spans="1:18" ht="36.75" x14ac:dyDescent="0.25">
      <c r="A76" s="2" t="s">
        <v>1872</v>
      </c>
      <c r="B76" s="4" t="s">
        <v>1873</v>
      </c>
      <c r="C76" s="31" t="s">
        <v>308</v>
      </c>
      <c r="D76" s="64" t="s">
        <v>1744</v>
      </c>
      <c r="E76" s="4" t="s">
        <v>1874</v>
      </c>
      <c r="F76" s="64" t="s">
        <v>1875</v>
      </c>
      <c r="G76" s="105">
        <v>28910</v>
      </c>
      <c r="H76" s="107"/>
      <c r="I76" s="2"/>
      <c r="J76" s="2"/>
      <c r="K76" s="2"/>
      <c r="L76" s="2"/>
      <c r="M76" s="2"/>
      <c r="N76" s="2"/>
      <c r="O76" s="92"/>
      <c r="P76" s="92"/>
      <c r="Q76" s="92"/>
      <c r="R76" s="92"/>
    </row>
    <row r="77" spans="1:18" ht="60.75" x14ac:dyDescent="0.25">
      <c r="A77" s="2" t="s">
        <v>1876</v>
      </c>
      <c r="B77" s="4" t="s">
        <v>1877</v>
      </c>
      <c r="C77" s="31" t="s">
        <v>1878</v>
      </c>
      <c r="D77" s="64" t="s">
        <v>1429</v>
      </c>
      <c r="E77" s="4" t="s">
        <v>1879</v>
      </c>
      <c r="F77" s="64" t="s">
        <v>1880</v>
      </c>
      <c r="G77" s="105">
        <v>233935</v>
      </c>
      <c r="H77" s="107"/>
      <c r="I77" s="2"/>
      <c r="J77" s="2"/>
      <c r="K77" s="2"/>
      <c r="L77" s="2"/>
      <c r="M77" s="2"/>
      <c r="N77" s="2"/>
      <c r="O77" s="92"/>
      <c r="P77" s="92"/>
      <c r="Q77" s="92"/>
      <c r="R77" s="92"/>
    </row>
    <row r="78" spans="1:18" ht="48.75" x14ac:dyDescent="0.25">
      <c r="A78" s="2" t="s">
        <v>1881</v>
      </c>
      <c r="B78" s="4" t="s">
        <v>1882</v>
      </c>
      <c r="C78" s="31" t="s">
        <v>1883</v>
      </c>
      <c r="D78" s="64" t="s">
        <v>1398</v>
      </c>
      <c r="E78" s="4" t="s">
        <v>1884</v>
      </c>
      <c r="F78" s="64" t="s">
        <v>1885</v>
      </c>
      <c r="G78" s="105">
        <v>38335</v>
      </c>
      <c r="H78" s="107"/>
      <c r="I78" s="2"/>
      <c r="J78" s="2"/>
      <c r="K78" s="2"/>
      <c r="L78" s="2"/>
      <c r="M78" s="2"/>
      <c r="N78" s="2"/>
      <c r="O78" s="92"/>
      <c r="P78" s="92"/>
      <c r="Q78" s="92"/>
      <c r="R78" s="92"/>
    </row>
    <row r="79" spans="1:18" ht="24.75" x14ac:dyDescent="0.25">
      <c r="A79" s="2" t="s">
        <v>556</v>
      </c>
      <c r="B79" s="4" t="s">
        <v>1886</v>
      </c>
      <c r="C79" s="31" t="s">
        <v>1545</v>
      </c>
      <c r="D79" s="64" t="s">
        <v>1412</v>
      </c>
      <c r="E79" s="4" t="s">
        <v>559</v>
      </c>
      <c r="F79" s="64" t="s">
        <v>1887</v>
      </c>
      <c r="G79" s="105">
        <v>99120</v>
      </c>
      <c r="H79" s="107"/>
      <c r="I79" s="2"/>
      <c r="J79" s="2"/>
      <c r="K79" s="2"/>
      <c r="L79" s="2"/>
      <c r="M79" s="2"/>
      <c r="N79" s="2"/>
      <c r="O79" s="92"/>
      <c r="P79" s="92"/>
      <c r="Q79" s="92"/>
      <c r="R79" s="92"/>
    </row>
    <row r="80" spans="1:18" ht="60.75" x14ac:dyDescent="0.25">
      <c r="A80" s="2" t="s">
        <v>1888</v>
      </c>
      <c r="B80" s="4" t="s">
        <v>1889</v>
      </c>
      <c r="C80" s="31" t="s">
        <v>1890</v>
      </c>
      <c r="D80" s="64" t="s">
        <v>920</v>
      </c>
      <c r="E80" s="4" t="s">
        <v>1891</v>
      </c>
      <c r="F80" s="64" t="s">
        <v>1892</v>
      </c>
      <c r="G80" s="105">
        <v>40000</v>
      </c>
      <c r="H80" s="107"/>
      <c r="I80" s="2"/>
      <c r="J80" s="2"/>
      <c r="K80" s="2"/>
      <c r="L80" s="2"/>
      <c r="M80" s="2"/>
      <c r="N80" s="2"/>
      <c r="O80" s="92"/>
      <c r="P80" s="92"/>
      <c r="Q80" s="92"/>
      <c r="R80" s="92"/>
    </row>
    <row r="81" spans="1:18" ht="48.75" x14ac:dyDescent="0.25">
      <c r="A81" s="2" t="s">
        <v>1893</v>
      </c>
      <c r="B81" s="4" t="s">
        <v>1894</v>
      </c>
      <c r="C81" s="31" t="s">
        <v>1895</v>
      </c>
      <c r="D81" s="64" t="s">
        <v>1753</v>
      </c>
      <c r="E81" s="4" t="s">
        <v>1896</v>
      </c>
      <c r="F81" s="64" t="s">
        <v>1897</v>
      </c>
      <c r="G81" s="105">
        <v>10000</v>
      </c>
      <c r="H81" s="107"/>
      <c r="I81" s="2"/>
      <c r="J81" s="2"/>
      <c r="K81" s="2"/>
      <c r="L81" s="2"/>
      <c r="M81" s="2"/>
      <c r="N81" s="2"/>
      <c r="O81" s="92"/>
      <c r="P81" s="92"/>
      <c r="Q81" s="92"/>
      <c r="R81" s="92"/>
    </row>
    <row r="82" spans="1:18" ht="60.75" x14ac:dyDescent="0.25">
      <c r="A82" s="2" t="s">
        <v>1893</v>
      </c>
      <c r="B82" s="4" t="s">
        <v>1894</v>
      </c>
      <c r="C82" s="31" t="s">
        <v>1898</v>
      </c>
      <c r="D82" s="64" t="s">
        <v>1576</v>
      </c>
      <c r="E82" s="4" t="s">
        <v>1899</v>
      </c>
      <c r="F82" s="64" t="s">
        <v>1900</v>
      </c>
      <c r="G82" s="105">
        <v>20000</v>
      </c>
      <c r="H82" s="107"/>
      <c r="I82" s="2"/>
      <c r="J82" s="2"/>
      <c r="K82" s="2"/>
      <c r="L82" s="2"/>
      <c r="M82" s="2"/>
      <c r="N82" s="2"/>
      <c r="O82" s="92"/>
      <c r="P82" s="92"/>
      <c r="Q82" s="92"/>
      <c r="R82" s="92"/>
    </row>
    <row r="83" spans="1:18" ht="36.75" x14ac:dyDescent="0.25">
      <c r="A83" s="2" t="s">
        <v>1901</v>
      </c>
      <c r="B83" s="4" t="s">
        <v>1902</v>
      </c>
      <c r="C83" s="31" t="s">
        <v>480</v>
      </c>
      <c r="D83" s="64" t="s">
        <v>1903</v>
      </c>
      <c r="E83" s="4" t="s">
        <v>1904</v>
      </c>
      <c r="F83" s="64" t="s">
        <v>1905</v>
      </c>
      <c r="G83" s="105">
        <v>88500</v>
      </c>
      <c r="H83" s="107"/>
      <c r="I83" s="2"/>
      <c r="J83" s="2"/>
      <c r="K83" s="2"/>
      <c r="L83" s="2"/>
      <c r="M83" s="2"/>
      <c r="N83" s="2"/>
      <c r="O83" s="92"/>
      <c r="P83" s="92"/>
      <c r="Q83" s="92"/>
      <c r="R83" s="92"/>
    </row>
    <row r="84" spans="1:18" ht="60.75" x14ac:dyDescent="0.25">
      <c r="A84" s="2" t="s">
        <v>234</v>
      </c>
      <c r="B84" s="4" t="s">
        <v>235</v>
      </c>
      <c r="C84" s="31" t="s">
        <v>1490</v>
      </c>
      <c r="D84" s="64" t="s">
        <v>711</v>
      </c>
      <c r="E84" s="4" t="s">
        <v>1491</v>
      </c>
      <c r="F84" s="64" t="s">
        <v>1492</v>
      </c>
      <c r="G84" s="105">
        <v>296100</v>
      </c>
      <c r="H84" s="107"/>
      <c r="I84" s="2"/>
      <c r="J84" s="2"/>
      <c r="K84" s="2"/>
      <c r="L84" s="2"/>
      <c r="M84" s="2"/>
      <c r="N84" s="2"/>
      <c r="O84" s="92"/>
      <c r="P84" s="92"/>
      <c r="Q84" s="92"/>
      <c r="R84" s="92"/>
    </row>
    <row r="85" spans="1:18" ht="60.75" x14ac:dyDescent="0.25">
      <c r="A85" s="2" t="s">
        <v>1493</v>
      </c>
      <c r="B85" s="4" t="s">
        <v>1906</v>
      </c>
      <c r="C85" s="31" t="s">
        <v>1495</v>
      </c>
      <c r="D85" s="64" t="s">
        <v>1407</v>
      </c>
      <c r="E85" s="4" t="s">
        <v>1496</v>
      </c>
      <c r="F85" s="64" t="s">
        <v>1497</v>
      </c>
      <c r="G85" s="105">
        <v>45000</v>
      </c>
      <c r="H85" s="107"/>
      <c r="I85" s="2"/>
      <c r="J85" s="2"/>
      <c r="K85" s="2"/>
      <c r="L85" s="2"/>
      <c r="M85" s="2"/>
      <c r="N85" s="2"/>
      <c r="O85" s="92"/>
      <c r="P85" s="92"/>
      <c r="Q85" s="92"/>
      <c r="R85" s="92"/>
    </row>
    <row r="86" spans="1:18" ht="60.75" x14ac:dyDescent="0.25">
      <c r="A86" s="2" t="s">
        <v>1907</v>
      </c>
      <c r="B86" s="4" t="s">
        <v>1908</v>
      </c>
      <c r="C86" s="31" t="s">
        <v>1401</v>
      </c>
      <c r="D86" s="64" t="s">
        <v>1407</v>
      </c>
      <c r="E86" s="4" t="s">
        <v>1909</v>
      </c>
      <c r="F86" s="64" t="s">
        <v>1910</v>
      </c>
      <c r="G86" s="105">
        <v>52000</v>
      </c>
      <c r="H86" s="107"/>
      <c r="I86" s="2"/>
      <c r="J86" s="2"/>
      <c r="K86" s="2"/>
      <c r="L86" s="2"/>
      <c r="M86" s="2"/>
      <c r="N86" s="2"/>
      <c r="O86" s="92"/>
      <c r="P86" s="92"/>
      <c r="Q86" s="92"/>
      <c r="R86" s="92"/>
    </row>
    <row r="87" spans="1:18" ht="48.75" x14ac:dyDescent="0.25">
      <c r="A87" s="2" t="s">
        <v>775</v>
      </c>
      <c r="B87" s="4" t="s">
        <v>776</v>
      </c>
      <c r="C87" s="31" t="s">
        <v>1911</v>
      </c>
      <c r="D87" s="64" t="s">
        <v>1912</v>
      </c>
      <c r="E87" s="4" t="s">
        <v>1913</v>
      </c>
      <c r="F87" s="64" t="s">
        <v>1914</v>
      </c>
      <c r="G87" s="105">
        <v>177000</v>
      </c>
      <c r="H87" s="107"/>
      <c r="I87" s="2"/>
      <c r="J87" s="2"/>
      <c r="K87" s="2"/>
      <c r="L87" s="2"/>
      <c r="M87" s="2"/>
      <c r="N87" s="2"/>
      <c r="O87" s="92"/>
      <c r="P87" s="92"/>
      <c r="Q87" s="92"/>
      <c r="R87" s="92"/>
    </row>
    <row r="88" spans="1:18" ht="48.75" x14ac:dyDescent="0.25">
      <c r="A88" s="2" t="s">
        <v>775</v>
      </c>
      <c r="B88" s="4" t="s">
        <v>776</v>
      </c>
      <c r="C88" s="31" t="s">
        <v>1915</v>
      </c>
      <c r="D88" s="64" t="s">
        <v>1916</v>
      </c>
      <c r="E88" s="4" t="s">
        <v>1917</v>
      </c>
      <c r="F88" s="64" t="s">
        <v>1918</v>
      </c>
      <c r="G88" s="105">
        <v>159300</v>
      </c>
      <c r="H88" s="107"/>
      <c r="I88" s="2"/>
      <c r="J88" s="2"/>
      <c r="K88" s="2"/>
      <c r="L88" s="2"/>
      <c r="M88" s="2"/>
      <c r="N88" s="2"/>
      <c r="O88" s="92"/>
      <c r="P88" s="92"/>
      <c r="Q88" s="92"/>
      <c r="R88" s="92"/>
    </row>
    <row r="89" spans="1:18" ht="48.75" x14ac:dyDescent="0.25">
      <c r="A89" s="2" t="s">
        <v>1516</v>
      </c>
      <c r="B89" s="4" t="s">
        <v>1517</v>
      </c>
      <c r="C89" s="31" t="s">
        <v>1518</v>
      </c>
      <c r="D89" s="64" t="s">
        <v>761</v>
      </c>
      <c r="E89" s="4" t="s">
        <v>1519</v>
      </c>
      <c r="F89" s="64" t="s">
        <v>1520</v>
      </c>
      <c r="G89" s="105">
        <v>176115</v>
      </c>
      <c r="H89" s="107"/>
      <c r="I89" s="2"/>
      <c r="J89" s="2"/>
      <c r="K89" s="2"/>
      <c r="L89" s="2"/>
      <c r="M89" s="2"/>
      <c r="N89" s="2"/>
      <c r="O89" s="92"/>
      <c r="P89" s="92"/>
      <c r="Q89" s="92"/>
      <c r="R89" s="92"/>
    </row>
    <row r="90" spans="1:18" ht="48.75" x14ac:dyDescent="0.25">
      <c r="A90" s="2" t="s">
        <v>1919</v>
      </c>
      <c r="B90" s="4" t="s">
        <v>1920</v>
      </c>
      <c r="C90" s="31" t="s">
        <v>1921</v>
      </c>
      <c r="D90" s="64" t="s">
        <v>1429</v>
      </c>
      <c r="E90" s="4" t="s">
        <v>1922</v>
      </c>
      <c r="F90" s="64" t="s">
        <v>1923</v>
      </c>
      <c r="G90" s="105">
        <v>51566</v>
      </c>
      <c r="H90" s="107"/>
      <c r="I90" s="2"/>
      <c r="J90" s="2"/>
      <c r="K90" s="2"/>
      <c r="L90" s="2"/>
      <c r="M90" s="2"/>
      <c r="N90" s="2"/>
      <c r="O90" s="92"/>
      <c r="P90" s="92"/>
      <c r="Q90" s="92"/>
      <c r="R90" s="92"/>
    </row>
    <row r="91" spans="1:18" ht="48.75" x14ac:dyDescent="0.25">
      <c r="A91" s="2" t="s">
        <v>571</v>
      </c>
      <c r="B91" s="4" t="s">
        <v>1797</v>
      </c>
      <c r="C91" s="31" t="s">
        <v>1521</v>
      </c>
      <c r="D91" s="64" t="s">
        <v>1008</v>
      </c>
      <c r="E91" s="4" t="s">
        <v>1522</v>
      </c>
      <c r="F91" s="64" t="s">
        <v>1523</v>
      </c>
      <c r="G91" s="105">
        <v>53690</v>
      </c>
      <c r="H91" s="107"/>
      <c r="I91" s="2"/>
      <c r="J91" s="2"/>
      <c r="K91" s="2"/>
      <c r="L91" s="2"/>
      <c r="M91" s="2"/>
      <c r="N91" s="2"/>
      <c r="O91" s="92"/>
      <c r="P91" s="92"/>
      <c r="Q91" s="92"/>
      <c r="R91" s="92"/>
    </row>
    <row r="92" spans="1:18" ht="60.75" x14ac:dyDescent="0.25">
      <c r="A92" s="2" t="s">
        <v>1129</v>
      </c>
      <c r="B92" s="4" t="s">
        <v>1924</v>
      </c>
      <c r="C92" s="31" t="s">
        <v>1925</v>
      </c>
      <c r="D92" s="64" t="s">
        <v>1389</v>
      </c>
      <c r="E92" s="4" t="s">
        <v>1926</v>
      </c>
      <c r="F92" s="64" t="s">
        <v>1927</v>
      </c>
      <c r="G92" s="105">
        <v>161070</v>
      </c>
      <c r="H92" s="107"/>
      <c r="I92" s="2"/>
      <c r="J92" s="2"/>
      <c r="K92" s="2"/>
      <c r="L92" s="2"/>
      <c r="M92" s="2"/>
      <c r="N92" s="2"/>
      <c r="O92" s="92"/>
      <c r="P92" s="92"/>
      <c r="Q92" s="92"/>
      <c r="R92" s="92"/>
    </row>
    <row r="93" spans="1:18" ht="48.75" x14ac:dyDescent="0.25">
      <c r="A93" s="2" t="s">
        <v>1135</v>
      </c>
      <c r="B93" s="4" t="s">
        <v>1928</v>
      </c>
      <c r="C93" s="31" t="s">
        <v>402</v>
      </c>
      <c r="D93" s="64" t="s">
        <v>1929</v>
      </c>
      <c r="E93" s="4" t="s">
        <v>1930</v>
      </c>
      <c r="F93" s="64" t="s">
        <v>1931</v>
      </c>
      <c r="G93" s="105">
        <v>21476</v>
      </c>
      <c r="H93" s="107"/>
      <c r="I93" s="2"/>
      <c r="J93" s="2"/>
      <c r="K93" s="2"/>
      <c r="L93" s="2"/>
      <c r="M93" s="2"/>
      <c r="N93" s="2"/>
      <c r="O93" s="92"/>
      <c r="P93" s="92"/>
      <c r="Q93" s="92"/>
      <c r="R93" s="92"/>
    </row>
    <row r="94" spans="1:18" ht="48.75" x14ac:dyDescent="0.25">
      <c r="A94" s="2" t="s">
        <v>582</v>
      </c>
      <c r="B94" s="4" t="s">
        <v>1932</v>
      </c>
      <c r="C94" s="31" t="s">
        <v>1933</v>
      </c>
      <c r="D94" s="64" t="s">
        <v>1043</v>
      </c>
      <c r="E94" s="4" t="s">
        <v>1934</v>
      </c>
      <c r="F94" s="64" t="s">
        <v>1935</v>
      </c>
      <c r="G94" s="105">
        <v>50315.199999999997</v>
      </c>
      <c r="H94" s="107"/>
      <c r="I94" s="2"/>
      <c r="J94" s="2"/>
      <c r="K94" s="2"/>
      <c r="L94" s="2"/>
      <c r="M94" s="2"/>
      <c r="N94" s="2"/>
      <c r="O94" s="92"/>
      <c r="P94" s="92"/>
      <c r="Q94" s="92"/>
      <c r="R94" s="92"/>
    </row>
    <row r="95" spans="1:18" ht="36.75" x14ac:dyDescent="0.25">
      <c r="A95" s="2" t="s">
        <v>582</v>
      </c>
      <c r="B95" s="4" t="s">
        <v>1932</v>
      </c>
      <c r="C95" s="31" t="s">
        <v>1936</v>
      </c>
      <c r="D95" s="64" t="s">
        <v>1501</v>
      </c>
      <c r="E95" s="4" t="s">
        <v>1937</v>
      </c>
      <c r="F95" s="64" t="s">
        <v>1938</v>
      </c>
      <c r="G95" s="97">
        <v>18006.8</v>
      </c>
      <c r="H95" s="107"/>
      <c r="I95" s="2"/>
      <c r="J95" s="2"/>
      <c r="K95" s="2"/>
      <c r="L95" s="2"/>
      <c r="M95" s="2"/>
      <c r="N95" s="2"/>
      <c r="O95" s="92"/>
      <c r="P95" s="92"/>
      <c r="Q95" s="92"/>
      <c r="R95" s="92"/>
    </row>
    <row r="96" spans="1:18" ht="36.75" x14ac:dyDescent="0.25">
      <c r="A96" s="2" t="s">
        <v>582</v>
      </c>
      <c r="B96" s="4" t="s">
        <v>1932</v>
      </c>
      <c r="C96" s="31" t="s">
        <v>1939</v>
      </c>
      <c r="D96" s="64" t="s">
        <v>1501</v>
      </c>
      <c r="E96" s="4" t="s">
        <v>1937</v>
      </c>
      <c r="F96" s="64" t="s">
        <v>1938</v>
      </c>
      <c r="G96" s="97">
        <v>18006.8</v>
      </c>
      <c r="H96" s="107"/>
      <c r="I96" s="2"/>
      <c r="J96" s="2"/>
      <c r="K96" s="2"/>
      <c r="L96" s="2"/>
      <c r="M96" s="2"/>
      <c r="N96" s="2"/>
      <c r="O96" s="92"/>
      <c r="P96" s="92"/>
      <c r="Q96" s="92"/>
      <c r="R96" s="92"/>
    </row>
    <row r="97" spans="1:18" ht="36.75" x14ac:dyDescent="0.25">
      <c r="A97" s="2" t="s">
        <v>582</v>
      </c>
      <c r="B97" s="4" t="s">
        <v>1932</v>
      </c>
      <c r="C97" s="31" t="s">
        <v>1940</v>
      </c>
      <c r="D97" s="64" t="s">
        <v>1501</v>
      </c>
      <c r="E97" s="4" t="s">
        <v>1937</v>
      </c>
      <c r="F97" s="64" t="s">
        <v>1938</v>
      </c>
      <c r="G97" s="97">
        <v>18006.8</v>
      </c>
      <c r="H97" s="107"/>
      <c r="I97" s="2"/>
      <c r="J97" s="2"/>
      <c r="K97" s="2"/>
      <c r="L97" s="2"/>
      <c r="M97" s="2"/>
      <c r="N97" s="2"/>
      <c r="O97" s="92"/>
      <c r="P97" s="92"/>
      <c r="Q97" s="92"/>
      <c r="R97" s="92"/>
    </row>
    <row r="98" spans="1:18" ht="24.75" x14ac:dyDescent="0.25">
      <c r="A98" s="2" t="s">
        <v>1941</v>
      </c>
      <c r="B98" s="4" t="s">
        <v>1942</v>
      </c>
      <c r="C98" s="31" t="s">
        <v>1943</v>
      </c>
      <c r="D98" s="64" t="s">
        <v>983</v>
      </c>
      <c r="E98" s="4" t="s">
        <v>1944</v>
      </c>
      <c r="F98" s="64" t="s">
        <v>1945</v>
      </c>
      <c r="G98" s="105">
        <v>4441.6000000000004</v>
      </c>
      <c r="H98" s="107"/>
      <c r="I98" s="2"/>
      <c r="J98" s="2"/>
      <c r="K98" s="2"/>
      <c r="L98" s="2"/>
      <c r="M98" s="2"/>
      <c r="N98" s="2"/>
      <c r="O98" s="92"/>
      <c r="P98" s="92"/>
      <c r="Q98" s="92"/>
      <c r="R98" s="92"/>
    </row>
    <row r="99" spans="1:18" ht="48.75" x14ac:dyDescent="0.25">
      <c r="A99" s="2" t="s">
        <v>1532</v>
      </c>
      <c r="B99" s="4" t="s">
        <v>1946</v>
      </c>
      <c r="C99" s="31" t="s">
        <v>173</v>
      </c>
      <c r="D99" s="64" t="s">
        <v>906</v>
      </c>
      <c r="E99" s="4" t="s">
        <v>1534</v>
      </c>
      <c r="F99" s="64" t="s">
        <v>1535</v>
      </c>
      <c r="G99" s="105">
        <v>57820</v>
      </c>
      <c r="H99" s="107"/>
      <c r="I99" s="2"/>
      <c r="J99" s="2"/>
      <c r="K99" s="2"/>
      <c r="L99" s="2"/>
      <c r="M99" s="2"/>
      <c r="N99" s="2"/>
      <c r="O99" s="92"/>
      <c r="P99" s="92"/>
      <c r="Q99" s="92"/>
      <c r="R99" s="92"/>
    </row>
    <row r="100" spans="1:18" ht="48.75" x14ac:dyDescent="0.25">
      <c r="A100" s="2" t="s">
        <v>1800</v>
      </c>
      <c r="B100" s="4" t="s">
        <v>1801</v>
      </c>
      <c r="C100" s="31" t="s">
        <v>1947</v>
      </c>
      <c r="D100" s="64" t="s">
        <v>1753</v>
      </c>
      <c r="E100" s="4" t="s">
        <v>1948</v>
      </c>
      <c r="F100" s="64" t="s">
        <v>1949</v>
      </c>
      <c r="G100" s="105">
        <v>70800</v>
      </c>
      <c r="H100" s="107"/>
      <c r="I100" s="2"/>
      <c r="J100" s="2"/>
      <c r="K100" s="2"/>
      <c r="L100" s="2"/>
      <c r="M100" s="2"/>
      <c r="N100" s="2"/>
      <c r="O100" s="92"/>
      <c r="P100" s="92"/>
      <c r="Q100" s="92"/>
      <c r="R100" s="92"/>
    </row>
    <row r="101" spans="1:18" ht="24.75" x14ac:dyDescent="0.25">
      <c r="A101" s="2" t="s">
        <v>747</v>
      </c>
      <c r="B101" s="4" t="s">
        <v>748</v>
      </c>
      <c r="C101" s="31" t="s">
        <v>835</v>
      </c>
      <c r="D101" s="64" t="s">
        <v>1389</v>
      </c>
      <c r="E101" s="4" t="s">
        <v>1950</v>
      </c>
      <c r="F101" s="64" t="s">
        <v>1951</v>
      </c>
      <c r="G101" s="105">
        <v>233640</v>
      </c>
      <c r="H101" s="107"/>
      <c r="I101" s="2"/>
      <c r="J101" s="2"/>
      <c r="K101" s="2"/>
      <c r="L101" s="2"/>
      <c r="M101" s="2"/>
      <c r="N101" s="2"/>
      <c r="O101" s="92"/>
      <c r="P101" s="92"/>
      <c r="Q101" s="92"/>
      <c r="R101" s="92"/>
    </row>
    <row r="102" spans="1:18" ht="48.75" x14ac:dyDescent="0.25">
      <c r="A102" s="2" t="s">
        <v>747</v>
      </c>
      <c r="B102" s="4" t="s">
        <v>748</v>
      </c>
      <c r="C102" s="31" t="s">
        <v>1057</v>
      </c>
      <c r="D102" s="64" t="s">
        <v>1672</v>
      </c>
      <c r="E102" s="4" t="s">
        <v>1952</v>
      </c>
      <c r="F102" s="64" t="s">
        <v>1953</v>
      </c>
      <c r="G102" s="105">
        <v>109745.9</v>
      </c>
      <c r="H102" s="107"/>
      <c r="I102" s="2"/>
      <c r="J102" s="2"/>
      <c r="K102" s="2"/>
      <c r="L102" s="2"/>
      <c r="M102" s="2"/>
      <c r="N102" s="2"/>
      <c r="O102" s="92"/>
      <c r="P102" s="92"/>
      <c r="Q102" s="92"/>
      <c r="R102" s="92"/>
    </row>
    <row r="103" spans="1:18" ht="36.75" x14ac:dyDescent="0.25">
      <c r="A103" s="2" t="s">
        <v>591</v>
      </c>
      <c r="B103" s="4" t="s">
        <v>1954</v>
      </c>
      <c r="C103" s="31" t="s">
        <v>1955</v>
      </c>
      <c r="D103" s="64" t="s">
        <v>225</v>
      </c>
      <c r="E103" s="4" t="s">
        <v>1956</v>
      </c>
      <c r="F103" s="64" t="s">
        <v>1957</v>
      </c>
      <c r="G103" s="105">
        <v>153990</v>
      </c>
      <c r="H103" s="107"/>
      <c r="I103" s="2"/>
      <c r="J103" s="2"/>
      <c r="K103" s="2"/>
      <c r="L103" s="2"/>
      <c r="M103" s="2"/>
      <c r="N103" s="2"/>
      <c r="O103" s="92"/>
      <c r="P103" s="92"/>
      <c r="Q103" s="92"/>
      <c r="R103" s="92"/>
    </row>
    <row r="104" spans="1:18" ht="48.75" x14ac:dyDescent="0.25">
      <c r="A104" s="2" t="s">
        <v>1541</v>
      </c>
      <c r="B104" s="4" t="s">
        <v>1542</v>
      </c>
      <c r="C104" s="31" t="s">
        <v>1401</v>
      </c>
      <c r="D104" s="64" t="s">
        <v>1058</v>
      </c>
      <c r="E104" s="4" t="s">
        <v>1543</v>
      </c>
      <c r="F104" s="64" t="s">
        <v>1544</v>
      </c>
      <c r="G104" s="105">
        <v>566400</v>
      </c>
      <c r="H104" s="107"/>
      <c r="I104" s="2"/>
      <c r="J104" s="2"/>
      <c r="K104" s="2"/>
      <c r="L104" s="2"/>
      <c r="M104" s="2"/>
      <c r="N104" s="2"/>
      <c r="O104" s="92"/>
      <c r="P104" s="92"/>
      <c r="Q104" s="92"/>
      <c r="R104" s="92"/>
    </row>
    <row r="105" spans="1:18" ht="24.75" x14ac:dyDescent="0.25">
      <c r="A105" s="2" t="s">
        <v>1114</v>
      </c>
      <c r="B105" s="4" t="s">
        <v>1958</v>
      </c>
      <c r="C105" s="64"/>
      <c r="D105" s="64"/>
      <c r="E105" s="4" t="s">
        <v>1117</v>
      </c>
      <c r="F105" s="64" t="s">
        <v>1959</v>
      </c>
      <c r="G105" s="105">
        <v>552240</v>
      </c>
      <c r="H105" s="107"/>
      <c r="I105" s="2"/>
      <c r="J105" s="2"/>
      <c r="K105" s="2"/>
      <c r="L105" s="2"/>
      <c r="M105" s="2"/>
      <c r="N105" s="2"/>
      <c r="O105" s="92"/>
      <c r="P105" s="92"/>
      <c r="Q105" s="92"/>
      <c r="R105" s="92"/>
    </row>
    <row r="106" spans="1:18" ht="24.75" x14ac:dyDescent="0.25">
      <c r="A106" s="2" t="s">
        <v>300</v>
      </c>
      <c r="B106" s="4" t="s">
        <v>1960</v>
      </c>
      <c r="C106" s="31" t="s">
        <v>1961</v>
      </c>
      <c r="D106" s="64" t="s">
        <v>1440</v>
      </c>
      <c r="E106" s="4" t="s">
        <v>1962</v>
      </c>
      <c r="F106" s="64" t="s">
        <v>1963</v>
      </c>
      <c r="G106" s="105">
        <v>102858.78</v>
      </c>
      <c r="H106" s="107"/>
      <c r="I106" s="2"/>
      <c r="J106" s="2"/>
      <c r="K106" s="2"/>
      <c r="L106" s="2"/>
      <c r="M106" s="2"/>
      <c r="N106" s="2"/>
      <c r="O106" s="92"/>
      <c r="P106" s="92"/>
      <c r="Q106" s="92"/>
      <c r="R106" s="92"/>
    </row>
    <row r="107" spans="1:18" ht="36.75" x14ac:dyDescent="0.25">
      <c r="A107" s="2" t="s">
        <v>326</v>
      </c>
      <c r="B107" s="4" t="s">
        <v>1964</v>
      </c>
      <c r="C107" s="31" t="s">
        <v>1965</v>
      </c>
      <c r="D107" s="64" t="s">
        <v>1529</v>
      </c>
      <c r="E107" s="4" t="s">
        <v>1966</v>
      </c>
      <c r="F107" s="64" t="s">
        <v>1967</v>
      </c>
      <c r="G107" s="105">
        <v>50000</v>
      </c>
      <c r="H107" s="107"/>
      <c r="I107" s="2"/>
      <c r="J107" s="2"/>
      <c r="K107" s="2"/>
      <c r="L107" s="2"/>
      <c r="M107" s="2"/>
      <c r="N107" s="2"/>
      <c r="O107" s="92"/>
      <c r="P107" s="92"/>
      <c r="Q107" s="92"/>
      <c r="R107" s="92"/>
    </row>
    <row r="108" spans="1:18" ht="24.75" x14ac:dyDescent="0.25">
      <c r="A108" s="2" t="s">
        <v>294</v>
      </c>
      <c r="B108" s="4" t="s">
        <v>1968</v>
      </c>
      <c r="C108" s="31" t="s">
        <v>1969</v>
      </c>
      <c r="D108" s="64" t="s">
        <v>1970</v>
      </c>
      <c r="E108" s="4" t="s">
        <v>1971</v>
      </c>
      <c r="F108" s="64" t="s">
        <v>1972</v>
      </c>
      <c r="G108" s="105">
        <v>136301.62</v>
      </c>
      <c r="H108" s="107"/>
      <c r="I108" s="2"/>
      <c r="J108" s="2"/>
      <c r="K108" s="2"/>
      <c r="L108" s="2"/>
      <c r="M108" s="2"/>
      <c r="N108" s="2"/>
      <c r="O108" s="92"/>
      <c r="P108" s="92"/>
      <c r="Q108" s="92"/>
      <c r="R108" s="92"/>
    </row>
    <row r="109" spans="1:18" ht="48.75" x14ac:dyDescent="0.25">
      <c r="A109" s="2" t="s">
        <v>294</v>
      </c>
      <c r="B109" s="4" t="s">
        <v>1968</v>
      </c>
      <c r="C109" s="31" t="s">
        <v>290</v>
      </c>
      <c r="D109" s="64" t="s">
        <v>1672</v>
      </c>
      <c r="E109" s="4" t="s">
        <v>1973</v>
      </c>
      <c r="F109" s="64" t="s">
        <v>1974</v>
      </c>
      <c r="G109" s="97">
        <v>22162.34</v>
      </c>
      <c r="H109" s="107"/>
      <c r="I109" s="2"/>
      <c r="J109" s="2"/>
      <c r="K109" s="2"/>
      <c r="L109" s="2"/>
      <c r="M109" s="2"/>
      <c r="N109" s="2"/>
      <c r="O109" s="92"/>
      <c r="P109" s="92"/>
      <c r="Q109" s="92"/>
      <c r="R109" s="92"/>
    </row>
    <row r="110" spans="1:18" ht="48.75" x14ac:dyDescent="0.25">
      <c r="A110" s="2" t="s">
        <v>313</v>
      </c>
      <c r="B110" s="4" t="s">
        <v>1975</v>
      </c>
      <c r="C110" s="31" t="s">
        <v>1976</v>
      </c>
      <c r="D110" s="64" t="s">
        <v>1817</v>
      </c>
      <c r="E110" s="4" t="s">
        <v>1977</v>
      </c>
      <c r="F110" s="64" t="s">
        <v>1978</v>
      </c>
      <c r="G110" s="97">
        <v>5228</v>
      </c>
      <c r="H110" s="107"/>
      <c r="I110" s="2"/>
      <c r="J110" s="2"/>
      <c r="K110" s="2"/>
      <c r="L110" s="2"/>
      <c r="M110" s="2"/>
      <c r="N110" s="2"/>
      <c r="O110" s="92"/>
      <c r="P110" s="92"/>
      <c r="Q110" s="92"/>
      <c r="R110" s="92"/>
    </row>
    <row r="111" spans="1:18" ht="48.75" x14ac:dyDescent="0.25">
      <c r="A111" s="2" t="s">
        <v>313</v>
      </c>
      <c r="B111" s="4" t="s">
        <v>1975</v>
      </c>
      <c r="C111" s="31" t="s">
        <v>1979</v>
      </c>
      <c r="D111" s="64" t="s">
        <v>1370</v>
      </c>
      <c r="E111" s="4" t="s">
        <v>1977</v>
      </c>
      <c r="F111" s="64" t="s">
        <v>1978</v>
      </c>
      <c r="G111" s="97">
        <v>32978</v>
      </c>
      <c r="H111" s="107"/>
      <c r="I111" s="2"/>
      <c r="J111" s="2"/>
      <c r="K111" s="2"/>
      <c r="L111" s="2"/>
      <c r="M111" s="2"/>
      <c r="N111" s="2"/>
      <c r="O111" s="92"/>
      <c r="P111" s="92"/>
      <c r="Q111" s="92"/>
      <c r="R111" s="92"/>
    </row>
    <row r="112" spans="1:18" ht="48.75" x14ac:dyDescent="0.25">
      <c r="A112" s="2" t="s">
        <v>313</v>
      </c>
      <c r="B112" s="4" t="s">
        <v>1975</v>
      </c>
      <c r="C112" s="31" t="s">
        <v>1980</v>
      </c>
      <c r="D112" s="64" t="s">
        <v>1370</v>
      </c>
      <c r="E112" s="4" t="s">
        <v>1977</v>
      </c>
      <c r="F112" s="64" t="s">
        <v>1978</v>
      </c>
      <c r="G112" s="97">
        <v>15917</v>
      </c>
      <c r="H112" s="107"/>
      <c r="I112" s="2"/>
      <c r="J112" s="2"/>
      <c r="K112" s="2"/>
      <c r="L112" s="2"/>
      <c r="M112" s="2"/>
      <c r="N112" s="2"/>
      <c r="O112" s="92"/>
      <c r="P112" s="92"/>
      <c r="Q112" s="92"/>
      <c r="R112" s="92"/>
    </row>
    <row r="113" spans="1:18" ht="24.75" x14ac:dyDescent="0.25">
      <c r="A113" s="2" t="s">
        <v>1556</v>
      </c>
      <c r="B113" s="4" t="s">
        <v>1981</v>
      </c>
      <c r="C113" s="31" t="s">
        <v>563</v>
      </c>
      <c r="D113" s="64" t="s">
        <v>744</v>
      </c>
      <c r="E113" s="4" t="s">
        <v>1558</v>
      </c>
      <c r="F113" s="64" t="s">
        <v>1559</v>
      </c>
      <c r="G113" s="105">
        <v>49241.2</v>
      </c>
      <c r="H113" s="107"/>
      <c r="I113" s="2"/>
      <c r="J113" s="2"/>
      <c r="K113" s="2"/>
      <c r="L113" s="2"/>
      <c r="M113" s="2"/>
      <c r="N113" s="2"/>
      <c r="O113" s="92"/>
      <c r="P113" s="92"/>
      <c r="Q113" s="92"/>
      <c r="R113" s="92"/>
    </row>
    <row r="114" spans="1:18" ht="24.75" x14ac:dyDescent="0.25">
      <c r="A114" s="2" t="s">
        <v>1982</v>
      </c>
      <c r="B114" s="4" t="s">
        <v>1983</v>
      </c>
      <c r="C114" s="31" t="s">
        <v>1154</v>
      </c>
      <c r="D114" s="64" t="s">
        <v>1762</v>
      </c>
      <c r="E114" s="4" t="s">
        <v>1984</v>
      </c>
      <c r="F114" s="64" t="s">
        <v>1985</v>
      </c>
      <c r="G114" s="105">
        <v>60746.400000000001</v>
      </c>
      <c r="H114" s="107"/>
      <c r="I114" s="2"/>
      <c r="J114" s="2"/>
      <c r="K114" s="2"/>
      <c r="L114" s="2"/>
      <c r="M114" s="2"/>
      <c r="N114" s="2"/>
      <c r="O114" s="92"/>
      <c r="P114" s="92"/>
      <c r="Q114" s="92"/>
      <c r="R114" s="92"/>
    </row>
    <row r="115" spans="1:18" ht="24.75" x14ac:dyDescent="0.25">
      <c r="A115" s="2" t="s">
        <v>1982</v>
      </c>
      <c r="B115" s="4" t="s">
        <v>1983</v>
      </c>
      <c r="C115" s="31" t="s">
        <v>109</v>
      </c>
      <c r="D115" s="64" t="s">
        <v>1762</v>
      </c>
      <c r="E115" s="4" t="s">
        <v>1984</v>
      </c>
      <c r="F115" s="64" t="s">
        <v>1986</v>
      </c>
      <c r="G115" s="105">
        <v>587871.99</v>
      </c>
      <c r="H115" s="107"/>
      <c r="I115" s="2"/>
      <c r="J115" s="2"/>
      <c r="K115" s="2"/>
      <c r="L115" s="2"/>
      <c r="M115" s="2"/>
      <c r="N115" s="2"/>
      <c r="O115" s="92"/>
      <c r="P115" s="92"/>
      <c r="Q115" s="92"/>
      <c r="R115" s="92"/>
    </row>
    <row r="116" spans="1:18" ht="36.75" x14ac:dyDescent="0.25">
      <c r="A116" s="2" t="s">
        <v>1987</v>
      </c>
      <c r="B116" s="4" t="s">
        <v>1988</v>
      </c>
      <c r="C116" s="31" t="s">
        <v>1989</v>
      </c>
      <c r="D116" s="64" t="s">
        <v>973</v>
      </c>
      <c r="E116" s="4" t="s">
        <v>1990</v>
      </c>
      <c r="F116" s="64" t="s">
        <v>1991</v>
      </c>
      <c r="G116" s="105">
        <v>40322.019999999997</v>
      </c>
      <c r="H116" s="107"/>
      <c r="I116" s="2"/>
      <c r="J116" s="2"/>
      <c r="K116" s="2"/>
      <c r="L116" s="2"/>
      <c r="M116" s="2"/>
      <c r="N116" s="2"/>
      <c r="O116" s="92"/>
      <c r="P116" s="92"/>
      <c r="Q116" s="92"/>
      <c r="R116" s="92"/>
    </row>
    <row r="117" spans="1:18" ht="36.75" x14ac:dyDescent="0.25">
      <c r="A117" s="2" t="s">
        <v>1992</v>
      </c>
      <c r="B117" s="4" t="s">
        <v>1993</v>
      </c>
      <c r="C117" s="31" t="s">
        <v>1994</v>
      </c>
      <c r="D117" s="64" t="s">
        <v>973</v>
      </c>
      <c r="E117" s="4" t="s">
        <v>1995</v>
      </c>
      <c r="F117" s="64" t="s">
        <v>1996</v>
      </c>
      <c r="G117" s="97">
        <v>60022</v>
      </c>
      <c r="H117" s="107"/>
      <c r="I117" s="2"/>
      <c r="J117" s="2"/>
      <c r="K117" s="2"/>
      <c r="L117" s="2"/>
      <c r="M117" s="2"/>
      <c r="N117" s="2"/>
      <c r="O117" s="92"/>
      <c r="P117" s="92"/>
      <c r="Q117" s="92"/>
      <c r="R117" s="92"/>
    </row>
    <row r="118" spans="1:18" ht="36.75" x14ac:dyDescent="0.25">
      <c r="A118" s="2" t="s">
        <v>643</v>
      </c>
      <c r="B118" s="4" t="s">
        <v>1997</v>
      </c>
      <c r="C118" s="31" t="s">
        <v>704</v>
      </c>
      <c r="D118" s="64" t="s">
        <v>1529</v>
      </c>
      <c r="E118" s="4" t="s">
        <v>1995</v>
      </c>
      <c r="F118" s="64" t="s">
        <v>1998</v>
      </c>
      <c r="G118" s="97">
        <v>53740.74</v>
      </c>
      <c r="H118" s="107"/>
      <c r="I118" s="2"/>
      <c r="J118" s="2"/>
      <c r="K118" s="2"/>
      <c r="L118" s="2"/>
      <c r="M118" s="2"/>
      <c r="N118" s="2"/>
      <c r="O118" s="92"/>
      <c r="P118" s="92"/>
      <c r="Q118" s="92"/>
      <c r="R118" s="92"/>
    </row>
    <row r="119" spans="1:18" ht="24.75" x14ac:dyDescent="0.25">
      <c r="A119" s="2" t="s">
        <v>1999</v>
      </c>
      <c r="B119" s="4" t="s">
        <v>2000</v>
      </c>
      <c r="C119" s="31" t="s">
        <v>2001</v>
      </c>
      <c r="D119" s="64" t="s">
        <v>1747</v>
      </c>
      <c r="E119" s="4" t="s">
        <v>2002</v>
      </c>
      <c r="F119" s="64" t="s">
        <v>2003</v>
      </c>
      <c r="G119" s="97">
        <v>128168.22</v>
      </c>
      <c r="H119" s="107"/>
      <c r="I119" s="2"/>
      <c r="J119" s="2"/>
      <c r="K119" s="2"/>
      <c r="L119" s="2"/>
      <c r="M119" s="2"/>
      <c r="N119" s="2"/>
      <c r="O119" s="92"/>
      <c r="P119" s="92"/>
      <c r="Q119" s="92"/>
      <c r="R119" s="92"/>
    </row>
    <row r="120" spans="1:18" ht="24.75" x14ac:dyDescent="0.25">
      <c r="A120" s="2" t="s">
        <v>2004</v>
      </c>
      <c r="B120" s="4" t="s">
        <v>2005</v>
      </c>
      <c r="C120" s="31" t="s">
        <v>2006</v>
      </c>
      <c r="D120" s="64" t="s">
        <v>1635</v>
      </c>
      <c r="E120" s="4" t="s">
        <v>2007</v>
      </c>
      <c r="F120" s="64" t="s">
        <v>2008</v>
      </c>
      <c r="G120" s="105">
        <v>25865.200000000001</v>
      </c>
      <c r="H120" s="107"/>
      <c r="I120" s="2"/>
      <c r="J120" s="2"/>
      <c r="K120" s="2"/>
      <c r="L120" s="2"/>
      <c r="M120" s="2"/>
      <c r="N120" s="2"/>
      <c r="O120" s="92"/>
      <c r="P120" s="92"/>
      <c r="Q120" s="92"/>
      <c r="R120" s="92"/>
    </row>
    <row r="121" spans="1:18" x14ac:dyDescent="0.25">
      <c r="A121" s="2" t="s">
        <v>1594</v>
      </c>
      <c r="B121" s="4" t="s">
        <v>2009</v>
      </c>
      <c r="C121" s="31" t="s">
        <v>1554</v>
      </c>
      <c r="D121" s="64" t="s">
        <v>1813</v>
      </c>
      <c r="E121" s="4" t="s">
        <v>2007</v>
      </c>
      <c r="F121" s="64" t="s">
        <v>2010</v>
      </c>
      <c r="G121" s="105">
        <v>198986.92</v>
      </c>
      <c r="H121" s="107"/>
      <c r="I121" s="2"/>
      <c r="J121" s="2"/>
      <c r="K121" s="2"/>
      <c r="L121" s="2"/>
      <c r="M121" s="2"/>
      <c r="N121" s="2"/>
      <c r="O121" s="92"/>
      <c r="P121" s="92"/>
      <c r="Q121" s="92"/>
      <c r="R121" s="92"/>
    </row>
    <row r="122" spans="1:18" ht="24.75" x14ac:dyDescent="0.25">
      <c r="A122" s="2" t="s">
        <v>2011</v>
      </c>
      <c r="B122" s="4" t="s">
        <v>2012</v>
      </c>
      <c r="C122" s="31" t="s">
        <v>2013</v>
      </c>
      <c r="D122" s="64" t="s">
        <v>1370</v>
      </c>
      <c r="E122" s="4" t="s">
        <v>2014</v>
      </c>
      <c r="F122" s="64" t="s">
        <v>2015</v>
      </c>
      <c r="G122" s="105">
        <v>45649.96</v>
      </c>
      <c r="H122" s="107"/>
      <c r="I122" s="2"/>
      <c r="J122" s="2"/>
      <c r="K122" s="2"/>
      <c r="L122" s="2"/>
      <c r="M122" s="2"/>
      <c r="N122" s="2"/>
      <c r="O122" s="92"/>
      <c r="P122" s="92"/>
      <c r="Q122" s="92"/>
      <c r="R122" s="92"/>
    </row>
    <row r="123" spans="1:18" ht="24.75" x14ac:dyDescent="0.25">
      <c r="A123" s="2" t="s">
        <v>2016</v>
      </c>
      <c r="B123" s="4" t="s">
        <v>2017</v>
      </c>
      <c r="C123" s="31" t="s">
        <v>2018</v>
      </c>
      <c r="D123" s="64" t="s">
        <v>1744</v>
      </c>
      <c r="E123" s="4" t="s">
        <v>2019</v>
      </c>
      <c r="F123" s="64" t="s">
        <v>2020</v>
      </c>
      <c r="G123" s="105">
        <v>79560.08</v>
      </c>
      <c r="H123" s="107"/>
      <c r="I123" s="2"/>
      <c r="J123" s="2"/>
      <c r="K123" s="2"/>
      <c r="L123" s="2"/>
      <c r="M123" s="2"/>
      <c r="N123" s="2"/>
      <c r="O123" s="92"/>
      <c r="P123" s="92"/>
      <c r="Q123" s="92"/>
      <c r="R123" s="92"/>
    </row>
    <row r="124" spans="1:18" ht="36.75" x14ac:dyDescent="0.25">
      <c r="A124" s="2" t="s">
        <v>954</v>
      </c>
      <c r="B124" s="4" t="s">
        <v>1716</v>
      </c>
      <c r="C124" s="31" t="s">
        <v>1627</v>
      </c>
      <c r="D124" s="64" t="s">
        <v>1318</v>
      </c>
      <c r="E124" s="4" t="s">
        <v>1628</v>
      </c>
      <c r="F124" s="64" t="s">
        <v>1629</v>
      </c>
      <c r="G124" s="105">
        <v>59472</v>
      </c>
      <c r="H124" s="107"/>
      <c r="I124" s="2"/>
      <c r="J124" s="2"/>
      <c r="K124" s="2"/>
      <c r="L124" s="2"/>
      <c r="M124" s="2"/>
      <c r="N124" s="2"/>
      <c r="O124" s="92"/>
      <c r="P124" s="92"/>
      <c r="Q124" s="92"/>
      <c r="R124" s="92"/>
    </row>
    <row r="125" spans="1:18" ht="24.75" x14ac:dyDescent="0.25">
      <c r="A125" s="2" t="s">
        <v>2021</v>
      </c>
      <c r="B125" s="4" t="s">
        <v>2022</v>
      </c>
      <c r="C125" s="31" t="s">
        <v>215</v>
      </c>
      <c r="D125" s="64" t="s">
        <v>1529</v>
      </c>
      <c r="E125" s="4" t="s">
        <v>2023</v>
      </c>
      <c r="F125" s="64" t="s">
        <v>2024</v>
      </c>
      <c r="G125" s="105">
        <v>75000</v>
      </c>
      <c r="H125" s="107"/>
      <c r="I125" s="2"/>
      <c r="J125" s="2"/>
      <c r="K125" s="2"/>
      <c r="L125" s="2"/>
      <c r="M125" s="2"/>
      <c r="N125" s="2"/>
      <c r="O125" s="92"/>
      <c r="P125" s="92"/>
      <c r="Q125" s="92"/>
      <c r="R125" s="92"/>
    </row>
    <row r="126" spans="1:18" ht="36.75" x14ac:dyDescent="0.25">
      <c r="A126" s="2" t="s">
        <v>2025</v>
      </c>
      <c r="B126" s="4" t="s">
        <v>2026</v>
      </c>
      <c r="C126" s="31">
        <v>60294</v>
      </c>
      <c r="D126" s="64" t="s">
        <v>1370</v>
      </c>
      <c r="E126" s="4" t="s">
        <v>2027</v>
      </c>
      <c r="F126" s="64" t="s">
        <v>2028</v>
      </c>
      <c r="G126" s="105">
        <v>10000</v>
      </c>
      <c r="H126" s="107"/>
      <c r="I126" s="2"/>
      <c r="J126" s="2"/>
      <c r="K126" s="2"/>
      <c r="L126" s="2"/>
      <c r="M126" s="2"/>
      <c r="N126" s="2"/>
      <c r="O126" s="92"/>
      <c r="P126" s="92"/>
      <c r="Q126" s="92"/>
      <c r="R126" s="92"/>
    </row>
    <row r="127" spans="1:18" x14ac:dyDescent="0.25">
      <c r="A127" s="2" t="s">
        <v>2029</v>
      </c>
      <c r="B127" s="4" t="s">
        <v>2030</v>
      </c>
      <c r="C127" s="64"/>
      <c r="D127" s="64"/>
      <c r="E127" s="4" t="s">
        <v>2031</v>
      </c>
      <c r="F127" s="64" t="s">
        <v>2032</v>
      </c>
      <c r="G127" s="105">
        <v>133151.20000000001</v>
      </c>
      <c r="H127" s="107"/>
      <c r="I127" s="2"/>
      <c r="J127" s="2"/>
      <c r="K127" s="2"/>
      <c r="L127" s="2"/>
      <c r="M127" s="2"/>
      <c r="N127" s="2"/>
      <c r="O127" s="92"/>
      <c r="P127" s="92"/>
      <c r="Q127" s="92"/>
      <c r="R127" s="92"/>
    </row>
    <row r="128" spans="1:18" x14ac:dyDescent="0.25">
      <c r="A128" s="2" t="s">
        <v>1246</v>
      </c>
      <c r="B128" s="4" t="s">
        <v>2033</v>
      </c>
      <c r="C128" s="31" t="s">
        <v>2034</v>
      </c>
      <c r="D128" s="64" t="s">
        <v>1635</v>
      </c>
      <c r="E128" s="4" t="s">
        <v>2031</v>
      </c>
      <c r="F128" s="64" t="s">
        <v>2035</v>
      </c>
      <c r="G128" s="105">
        <v>54542.73</v>
      </c>
      <c r="H128" s="107"/>
      <c r="I128" s="2"/>
      <c r="J128" s="2"/>
      <c r="K128" s="2"/>
      <c r="L128" s="2"/>
      <c r="M128" s="2"/>
      <c r="N128" s="2"/>
      <c r="O128" s="92"/>
      <c r="P128" s="92"/>
      <c r="Q128" s="92"/>
      <c r="R128" s="92"/>
    </row>
    <row r="129" spans="1:19" ht="48.75" x14ac:dyDescent="0.25">
      <c r="A129" s="2" t="s">
        <v>2011</v>
      </c>
      <c r="B129" s="4" t="s">
        <v>2012</v>
      </c>
      <c r="C129" s="31" t="s">
        <v>2036</v>
      </c>
      <c r="D129" s="64" t="s">
        <v>1370</v>
      </c>
      <c r="E129" s="4" t="s">
        <v>2037</v>
      </c>
      <c r="F129" s="64" t="s">
        <v>2038</v>
      </c>
      <c r="G129" s="105">
        <v>129984.28</v>
      </c>
      <c r="H129" s="107"/>
      <c r="I129" s="2"/>
      <c r="J129" s="2"/>
      <c r="K129" s="2"/>
      <c r="L129" s="2"/>
      <c r="M129" s="2"/>
      <c r="N129" s="2"/>
      <c r="O129" s="92"/>
      <c r="P129" s="92"/>
      <c r="Q129" s="92"/>
      <c r="R129" s="92"/>
    </row>
    <row r="130" spans="1:19" ht="60.75" x14ac:dyDescent="0.25">
      <c r="A130" s="2" t="s">
        <v>1645</v>
      </c>
      <c r="B130" s="4" t="s">
        <v>2039</v>
      </c>
      <c r="C130" s="31" t="s">
        <v>1647</v>
      </c>
      <c r="D130" s="64" t="s">
        <v>979</v>
      </c>
      <c r="E130" s="4" t="s">
        <v>1648</v>
      </c>
      <c r="F130" s="64" t="s">
        <v>1649</v>
      </c>
      <c r="G130" s="97">
        <v>985798.98</v>
      </c>
      <c r="H130" s="107"/>
      <c r="I130" s="2"/>
      <c r="J130" s="2"/>
      <c r="K130" s="2"/>
      <c r="L130" s="2"/>
      <c r="M130" s="2"/>
      <c r="N130" s="2"/>
      <c r="O130" s="92"/>
      <c r="P130" s="92"/>
      <c r="Q130" s="92"/>
      <c r="R130" s="92"/>
    </row>
    <row r="131" spans="1:19" ht="24.75" x14ac:dyDescent="0.25">
      <c r="A131" s="2" t="s">
        <v>2040</v>
      </c>
      <c r="B131" s="4" t="s">
        <v>2041</v>
      </c>
      <c r="C131" s="31" t="s">
        <v>2042</v>
      </c>
      <c r="D131" s="64" t="s">
        <v>1576</v>
      </c>
      <c r="E131" s="4" t="s">
        <v>2043</v>
      </c>
      <c r="F131" s="64" t="s">
        <v>2044</v>
      </c>
      <c r="G131" s="105">
        <v>120922.18</v>
      </c>
      <c r="H131" s="106"/>
      <c r="I131" s="2"/>
      <c r="J131" s="2"/>
      <c r="K131" s="2"/>
      <c r="L131" s="2"/>
      <c r="M131" s="2"/>
      <c r="N131" s="2"/>
      <c r="O131" s="92"/>
      <c r="P131" s="92"/>
      <c r="Q131" s="92"/>
      <c r="R131" s="92"/>
    </row>
    <row r="132" spans="1:19" ht="24.75" x14ac:dyDescent="0.25">
      <c r="A132" s="2" t="s">
        <v>1654</v>
      </c>
      <c r="B132" s="4" t="s">
        <v>1655</v>
      </c>
      <c r="C132" s="31" t="s">
        <v>402</v>
      </c>
      <c r="D132" s="64" t="s">
        <v>1440</v>
      </c>
      <c r="E132" s="4" t="s">
        <v>1656</v>
      </c>
      <c r="F132" s="64" t="s">
        <v>1657</v>
      </c>
      <c r="G132" s="105">
        <v>657757</v>
      </c>
      <c r="H132" s="107"/>
      <c r="I132" s="2"/>
      <c r="J132" s="2"/>
      <c r="K132" s="2"/>
      <c r="L132" s="2"/>
      <c r="M132" s="2"/>
      <c r="N132" s="2"/>
      <c r="O132" s="92"/>
      <c r="P132" s="92"/>
      <c r="Q132" s="92"/>
      <c r="R132" s="92">
        <v>0</v>
      </c>
      <c r="S132">
        <f>P132-R132</f>
        <v>0</v>
      </c>
    </row>
    <row r="133" spans="1:19" ht="48.75" x14ac:dyDescent="0.25">
      <c r="A133" s="2" t="s">
        <v>244</v>
      </c>
      <c r="B133" s="4" t="s">
        <v>2045</v>
      </c>
      <c r="C133" s="31" t="s">
        <v>1663</v>
      </c>
      <c r="D133" s="64" t="s">
        <v>1529</v>
      </c>
      <c r="E133" s="4" t="s">
        <v>1664</v>
      </c>
      <c r="F133" s="64" t="s">
        <v>1665</v>
      </c>
      <c r="G133" s="105">
        <v>1132655.05</v>
      </c>
      <c r="H133" s="107"/>
      <c r="I133" s="2"/>
      <c r="J133" s="2"/>
      <c r="K133" s="2"/>
      <c r="L133" s="2"/>
      <c r="M133" s="2"/>
      <c r="N133" s="2"/>
      <c r="O133" s="92"/>
      <c r="P133" s="92"/>
      <c r="Q133" s="92"/>
      <c r="R133" s="92">
        <v>0</v>
      </c>
      <c r="S133">
        <f>P133-R133</f>
        <v>0</v>
      </c>
    </row>
    <row r="134" spans="1:19" ht="24.75" x14ac:dyDescent="0.25">
      <c r="A134" s="2" t="s">
        <v>1667</v>
      </c>
      <c r="B134" s="4" t="s">
        <v>2046</v>
      </c>
      <c r="C134" s="31" t="s">
        <v>881</v>
      </c>
      <c r="D134" s="64" t="s">
        <v>738</v>
      </c>
      <c r="E134" s="4" t="s">
        <v>1669</v>
      </c>
      <c r="F134" s="64" t="s">
        <v>1670</v>
      </c>
      <c r="G134" s="105">
        <v>118260.46</v>
      </c>
      <c r="H134" s="106"/>
      <c r="I134" s="2"/>
      <c r="J134" s="2"/>
      <c r="K134" s="2"/>
      <c r="L134" s="2"/>
      <c r="M134" s="2"/>
      <c r="N134" s="2"/>
      <c r="O134" s="92"/>
      <c r="P134" s="92"/>
      <c r="Q134" s="92"/>
      <c r="R134" s="92">
        <v>0</v>
      </c>
      <c r="S134">
        <f>P134-R134</f>
        <v>0</v>
      </c>
    </row>
    <row r="136" spans="1:19" ht="17.25" x14ac:dyDescent="0.4">
      <c r="G136" s="111">
        <f>SUM(G7:G134)</f>
        <v>23311212.370000005</v>
      </c>
    </row>
    <row r="139" spans="1:19" x14ac:dyDescent="0.25">
      <c r="F139" s="76"/>
    </row>
    <row r="141" spans="1:19" x14ac:dyDescent="0.25">
      <c r="F141" s="8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9261-149D-4E71-9D82-1F82A37576D4}">
  <dimension ref="A1:T176"/>
  <sheetViews>
    <sheetView workbookViewId="0">
      <selection sqref="A1:XFD6"/>
    </sheetView>
  </sheetViews>
  <sheetFormatPr baseColWidth="10" defaultColWidth="11.42578125" defaultRowHeight="15" x14ac:dyDescent="0.25"/>
  <cols>
    <col min="1" max="1" width="17.7109375" customWidth="1"/>
    <col min="2" max="2" width="35.5703125" style="45" customWidth="1"/>
    <col min="3" max="3" width="19.7109375" customWidth="1"/>
    <col min="4" max="4" width="14.7109375" customWidth="1"/>
    <col min="5" max="5" width="46.85546875" style="45" customWidth="1"/>
    <col min="6" max="6" width="14.140625" style="14" bestFit="1" customWidth="1"/>
    <col min="7" max="7" width="16.140625" style="63" customWidth="1"/>
  </cols>
  <sheetData>
    <row r="1" spans="1:20" x14ac:dyDescent="0.25">
      <c r="A1" s="18" t="s">
        <v>0</v>
      </c>
      <c r="B1" s="24"/>
      <c r="C1" s="18"/>
      <c r="D1" s="98"/>
      <c r="E1" s="24"/>
      <c r="F1" s="18"/>
      <c r="G1" s="108"/>
      <c r="H1" s="104"/>
      <c r="I1" s="1"/>
    </row>
    <row r="2" spans="1:20" ht="16.5" x14ac:dyDescent="0.3">
      <c r="A2" s="3" t="s">
        <v>1</v>
      </c>
      <c r="B2" s="7"/>
      <c r="C2" s="3"/>
      <c r="D2" s="99"/>
      <c r="E2" s="7"/>
      <c r="F2" s="3"/>
      <c r="G2" s="109"/>
      <c r="H2" s="104"/>
      <c r="I2" s="1"/>
    </row>
    <row r="3" spans="1:20" x14ac:dyDescent="0.25">
      <c r="A3" s="18" t="s">
        <v>2047</v>
      </c>
      <c r="B3" s="24"/>
      <c r="C3" s="18"/>
      <c r="D3" s="98"/>
      <c r="E3" s="24"/>
      <c r="F3" s="18"/>
      <c r="G3" s="108"/>
      <c r="H3" s="104"/>
      <c r="I3" s="1"/>
    </row>
    <row r="4" spans="1:20" x14ac:dyDescent="0.25">
      <c r="A4" s="19"/>
      <c r="B4" s="6"/>
      <c r="C4" s="5"/>
      <c r="D4" s="100"/>
      <c r="E4" s="6"/>
      <c r="F4" s="13"/>
      <c r="G4" s="110"/>
      <c r="H4" s="104"/>
      <c r="I4" s="1"/>
    </row>
    <row r="5" spans="1:20" x14ac:dyDescent="0.25">
      <c r="A5" s="1"/>
      <c r="B5" s="6"/>
      <c r="C5" s="5"/>
      <c r="D5" s="100"/>
      <c r="E5" s="6"/>
      <c r="F5" s="13"/>
      <c r="G5" s="110"/>
      <c r="H5" s="104"/>
      <c r="I5" s="1"/>
    </row>
    <row r="6" spans="1:20" ht="60.75" customHeight="1" x14ac:dyDescent="0.25">
      <c r="A6" s="20" t="s">
        <v>3</v>
      </c>
      <c r="B6" s="20" t="s">
        <v>4</v>
      </c>
      <c r="C6" s="25" t="s">
        <v>5</v>
      </c>
      <c r="D6" s="86" t="s">
        <v>6</v>
      </c>
      <c r="E6" s="25" t="s">
        <v>7</v>
      </c>
      <c r="F6" s="103" t="s">
        <v>8</v>
      </c>
      <c r="G6" s="112" t="s">
        <v>9</v>
      </c>
      <c r="H6" s="104"/>
      <c r="I6" s="1"/>
    </row>
    <row r="7" spans="1:20" ht="24.75" x14ac:dyDescent="0.25">
      <c r="A7" s="2" t="s">
        <v>2048</v>
      </c>
      <c r="B7" s="80" t="s">
        <v>2049</v>
      </c>
      <c r="C7" s="31" t="s">
        <v>2050</v>
      </c>
      <c r="D7" s="64" t="s">
        <v>2051</v>
      </c>
      <c r="E7" s="4" t="s">
        <v>2052</v>
      </c>
      <c r="F7" s="65" t="s">
        <v>2053</v>
      </c>
      <c r="G7" s="120">
        <v>172410.63</v>
      </c>
      <c r="H7" s="2"/>
      <c r="I7" s="2"/>
      <c r="J7" s="2"/>
      <c r="K7" s="2"/>
      <c r="L7" s="2"/>
      <c r="M7" s="2"/>
      <c r="N7" s="2"/>
      <c r="O7" s="92"/>
      <c r="P7" s="92"/>
      <c r="Q7" s="92"/>
      <c r="R7" s="92"/>
      <c r="S7" s="92"/>
      <c r="T7" s="92"/>
    </row>
    <row r="8" spans="1:20" ht="36.75" x14ac:dyDescent="0.25">
      <c r="A8" s="2" t="s">
        <v>19</v>
      </c>
      <c r="B8" s="80" t="s">
        <v>20</v>
      </c>
      <c r="C8" s="31" t="s">
        <v>2054</v>
      </c>
      <c r="D8" s="64" t="s">
        <v>2055</v>
      </c>
      <c r="E8" s="4" t="s">
        <v>2056</v>
      </c>
      <c r="F8" s="65" t="s">
        <v>2057</v>
      </c>
      <c r="G8" s="120">
        <v>777.9</v>
      </c>
      <c r="H8" s="2"/>
      <c r="I8" s="2"/>
      <c r="J8" s="2"/>
      <c r="K8" s="2"/>
      <c r="L8" s="2"/>
      <c r="M8" s="2"/>
      <c r="N8" s="2"/>
      <c r="O8" s="92"/>
      <c r="P8" s="92"/>
      <c r="Q8" s="92"/>
      <c r="R8" s="92"/>
      <c r="S8" s="92"/>
      <c r="T8" s="92"/>
    </row>
    <row r="9" spans="1:20" ht="36.75" x14ac:dyDescent="0.25">
      <c r="A9" s="2" t="s">
        <v>2058</v>
      </c>
      <c r="B9" s="80" t="s">
        <v>2059</v>
      </c>
      <c r="C9" s="31" t="s">
        <v>2060</v>
      </c>
      <c r="D9" s="64" t="s">
        <v>2055</v>
      </c>
      <c r="E9" s="4" t="s">
        <v>2061</v>
      </c>
      <c r="F9" s="65" t="s">
        <v>2062</v>
      </c>
      <c r="G9" s="120">
        <v>1439.26</v>
      </c>
      <c r="H9" s="2"/>
      <c r="I9" s="2"/>
      <c r="J9" s="2"/>
      <c r="K9" s="2"/>
      <c r="L9" s="2"/>
      <c r="M9" s="2"/>
      <c r="N9" s="2"/>
      <c r="O9" s="92"/>
      <c r="P9" s="92"/>
      <c r="Q9" s="92"/>
      <c r="R9" s="92"/>
      <c r="S9" s="92"/>
      <c r="T9" s="92"/>
    </row>
    <row r="10" spans="1:20" ht="24.75" x14ac:dyDescent="0.25">
      <c r="A10" s="2" t="s">
        <v>25</v>
      </c>
      <c r="B10" s="80" t="s">
        <v>26</v>
      </c>
      <c r="C10" s="31" t="s">
        <v>2063</v>
      </c>
      <c r="D10" s="64" t="s">
        <v>2064</v>
      </c>
      <c r="E10" s="4" t="s">
        <v>2065</v>
      </c>
      <c r="F10" s="65" t="s">
        <v>2066</v>
      </c>
      <c r="G10">
        <v>462.13</v>
      </c>
      <c r="H10" s="2"/>
      <c r="I10" s="2"/>
      <c r="J10" s="2"/>
      <c r="K10" s="2"/>
      <c r="L10" s="2"/>
      <c r="M10" s="2"/>
      <c r="N10" s="2"/>
      <c r="O10" s="92"/>
      <c r="P10" s="92"/>
      <c r="Q10" s="92"/>
      <c r="R10" s="92"/>
      <c r="S10" s="92"/>
      <c r="T10" s="92"/>
    </row>
    <row r="11" spans="1:20" ht="24.75" x14ac:dyDescent="0.25">
      <c r="A11" s="2" t="s">
        <v>25</v>
      </c>
      <c r="B11" s="80" t="s">
        <v>26</v>
      </c>
      <c r="C11" s="31" t="s">
        <v>2067</v>
      </c>
      <c r="D11" s="64" t="s">
        <v>2064</v>
      </c>
      <c r="E11" s="4" t="s">
        <v>2065</v>
      </c>
      <c r="F11" s="65" t="s">
        <v>2066</v>
      </c>
      <c r="G11" s="97">
        <v>2991.58</v>
      </c>
      <c r="H11" s="2"/>
      <c r="I11" s="2"/>
      <c r="J11" s="2"/>
      <c r="K11" s="2"/>
      <c r="L11" s="2"/>
      <c r="M11" s="2"/>
      <c r="N11" s="2"/>
      <c r="O11" s="92"/>
      <c r="P11" s="92"/>
      <c r="Q11" s="92"/>
      <c r="R11" s="92"/>
      <c r="S11" s="92"/>
      <c r="T11" s="92"/>
    </row>
    <row r="12" spans="1:20" ht="24.75" x14ac:dyDescent="0.25">
      <c r="A12" s="2" t="s">
        <v>25</v>
      </c>
      <c r="B12" s="80" t="s">
        <v>26</v>
      </c>
      <c r="C12" s="31" t="s">
        <v>2068</v>
      </c>
      <c r="D12" s="64" t="s">
        <v>2064</v>
      </c>
      <c r="E12" s="4" t="s">
        <v>2065</v>
      </c>
      <c r="F12" s="65" t="s">
        <v>2066</v>
      </c>
      <c r="G12" s="97">
        <v>36852.959999999999</v>
      </c>
      <c r="H12" s="2"/>
      <c r="I12" s="2"/>
      <c r="J12" s="2"/>
      <c r="K12" s="2"/>
      <c r="L12" s="2"/>
      <c r="M12" s="2"/>
      <c r="N12" s="2"/>
      <c r="O12" s="92"/>
      <c r="P12" s="92"/>
      <c r="Q12" s="92"/>
      <c r="R12" s="92"/>
      <c r="S12" s="92"/>
      <c r="T12" s="92"/>
    </row>
    <row r="13" spans="1:20" ht="24.75" x14ac:dyDescent="0.25">
      <c r="A13" s="2" t="s">
        <v>25</v>
      </c>
      <c r="B13" s="80" t="s">
        <v>26</v>
      </c>
      <c r="C13" s="31" t="s">
        <v>2069</v>
      </c>
      <c r="D13" s="64" t="s">
        <v>2064</v>
      </c>
      <c r="E13" s="4" t="s">
        <v>2065</v>
      </c>
      <c r="F13" s="65" t="s">
        <v>2066</v>
      </c>
      <c r="G13" s="97">
        <v>16836.740000000002</v>
      </c>
      <c r="H13" s="2"/>
      <c r="I13" s="2"/>
      <c r="J13" s="2"/>
      <c r="K13" s="2"/>
      <c r="L13" s="2"/>
      <c r="M13" s="2"/>
      <c r="N13" s="2"/>
      <c r="O13" s="92"/>
      <c r="P13" s="92"/>
      <c r="Q13" s="92"/>
      <c r="R13" s="92"/>
      <c r="S13" s="92"/>
      <c r="T13" s="92"/>
    </row>
    <row r="14" spans="1:20" ht="24.75" x14ac:dyDescent="0.25">
      <c r="A14" s="2" t="s">
        <v>25</v>
      </c>
      <c r="B14" s="80" t="s">
        <v>26</v>
      </c>
      <c r="C14" s="31" t="s">
        <v>2070</v>
      </c>
      <c r="D14" s="64" t="s">
        <v>2064</v>
      </c>
      <c r="E14" s="4" t="s">
        <v>2065</v>
      </c>
      <c r="F14" s="65" t="s">
        <v>2066</v>
      </c>
      <c r="G14" s="97">
        <v>18116.560000000001</v>
      </c>
      <c r="H14" s="2"/>
      <c r="I14" s="2"/>
      <c r="J14" s="2"/>
      <c r="K14" s="2"/>
      <c r="L14" s="2"/>
      <c r="M14" s="2"/>
      <c r="N14" s="2"/>
      <c r="O14" s="92"/>
      <c r="P14" s="92"/>
      <c r="Q14" s="92"/>
      <c r="R14" s="92"/>
      <c r="S14" s="92"/>
      <c r="T14" s="92"/>
    </row>
    <row r="15" spans="1:20" ht="24.75" x14ac:dyDescent="0.25">
      <c r="A15" s="2" t="s">
        <v>35</v>
      </c>
      <c r="B15" s="80" t="s">
        <v>36</v>
      </c>
      <c r="C15" s="31" t="s">
        <v>2071</v>
      </c>
      <c r="D15" s="64" t="s">
        <v>2064</v>
      </c>
      <c r="E15" s="4" t="s">
        <v>2072</v>
      </c>
      <c r="F15" s="65" t="s">
        <v>2073</v>
      </c>
      <c r="G15" s="97">
        <v>540</v>
      </c>
      <c r="H15" s="2"/>
      <c r="I15" s="2"/>
      <c r="J15" s="2"/>
      <c r="K15" s="2"/>
      <c r="L15" s="2"/>
      <c r="M15" s="2"/>
      <c r="N15" s="2"/>
      <c r="O15" s="92"/>
      <c r="P15" s="92"/>
      <c r="Q15" s="92"/>
      <c r="R15" s="92"/>
      <c r="S15" s="92"/>
      <c r="T15" s="92"/>
    </row>
    <row r="16" spans="1:20" ht="24.75" x14ac:dyDescent="0.25">
      <c r="A16" s="2" t="s">
        <v>35</v>
      </c>
      <c r="B16" s="80" t="s">
        <v>36</v>
      </c>
      <c r="C16" s="31" t="s">
        <v>2074</v>
      </c>
      <c r="D16" s="64" t="s">
        <v>2075</v>
      </c>
      <c r="E16" s="4" t="s">
        <v>2072</v>
      </c>
      <c r="F16" s="65" t="s">
        <v>2073</v>
      </c>
      <c r="G16" s="97">
        <v>540</v>
      </c>
      <c r="H16" s="2"/>
      <c r="I16" s="2"/>
      <c r="J16" s="2"/>
      <c r="K16" s="2"/>
      <c r="L16" s="2"/>
      <c r="M16" s="2"/>
      <c r="N16" s="2"/>
      <c r="O16" s="92"/>
      <c r="P16" s="92"/>
      <c r="Q16" s="92"/>
      <c r="R16" s="92"/>
      <c r="S16" s="92"/>
      <c r="T16" s="92"/>
    </row>
    <row r="17" spans="1:20" ht="24.75" x14ac:dyDescent="0.25">
      <c r="A17" s="2" t="s">
        <v>35</v>
      </c>
      <c r="B17" s="80" t="s">
        <v>36</v>
      </c>
      <c r="C17" s="31" t="s">
        <v>2076</v>
      </c>
      <c r="D17" s="64" t="s">
        <v>2077</v>
      </c>
      <c r="E17" s="4" t="s">
        <v>2072</v>
      </c>
      <c r="F17" s="65" t="s">
        <v>2073</v>
      </c>
      <c r="G17" s="97">
        <v>810</v>
      </c>
      <c r="H17" s="2"/>
      <c r="I17" s="2"/>
      <c r="J17" s="2"/>
      <c r="K17" s="2"/>
      <c r="L17" s="2"/>
      <c r="M17" s="2"/>
      <c r="N17" s="2"/>
      <c r="O17" s="92"/>
      <c r="P17" s="92"/>
      <c r="Q17" s="92"/>
      <c r="R17" s="92"/>
      <c r="S17" s="92"/>
      <c r="T17" s="92"/>
    </row>
    <row r="18" spans="1:20" ht="24.75" x14ac:dyDescent="0.25">
      <c r="A18" s="2" t="s">
        <v>35</v>
      </c>
      <c r="B18" s="80" t="s">
        <v>36</v>
      </c>
      <c r="C18" s="31" t="s">
        <v>2078</v>
      </c>
      <c r="D18" s="64" t="s">
        <v>2079</v>
      </c>
      <c r="E18" s="4" t="s">
        <v>2072</v>
      </c>
      <c r="F18" s="65" t="s">
        <v>2073</v>
      </c>
      <c r="G18" s="97">
        <v>570</v>
      </c>
      <c r="H18" s="2"/>
      <c r="I18" s="2"/>
      <c r="J18" s="2"/>
      <c r="K18" s="2"/>
      <c r="L18" s="2"/>
      <c r="M18" s="2"/>
      <c r="N18" s="2"/>
      <c r="O18" s="92"/>
      <c r="P18" s="92"/>
      <c r="Q18" s="92"/>
      <c r="R18" s="92"/>
      <c r="S18" s="92"/>
      <c r="T18" s="92"/>
    </row>
    <row r="19" spans="1:20" ht="24.75" x14ac:dyDescent="0.25">
      <c r="A19" s="2" t="s">
        <v>35</v>
      </c>
      <c r="B19" s="80" t="s">
        <v>36</v>
      </c>
      <c r="C19" s="31" t="s">
        <v>2080</v>
      </c>
      <c r="D19" s="64" t="s">
        <v>2051</v>
      </c>
      <c r="E19" s="4" t="s">
        <v>2072</v>
      </c>
      <c r="F19" s="65" t="s">
        <v>2073</v>
      </c>
      <c r="G19" s="97">
        <v>2700</v>
      </c>
      <c r="H19" s="2"/>
      <c r="I19" s="2"/>
      <c r="J19" s="2"/>
      <c r="K19" s="2"/>
      <c r="L19" s="2"/>
      <c r="M19" s="2"/>
      <c r="N19" s="2"/>
      <c r="O19" s="92"/>
      <c r="P19" s="92"/>
      <c r="Q19" s="92"/>
      <c r="R19" s="92"/>
      <c r="S19" s="92"/>
      <c r="T19" s="92"/>
    </row>
    <row r="20" spans="1:20" ht="36.75" x14ac:dyDescent="0.25">
      <c r="A20" s="2" t="s">
        <v>459</v>
      </c>
      <c r="B20" s="80" t="s">
        <v>460</v>
      </c>
      <c r="C20" s="31" t="s">
        <v>2081</v>
      </c>
      <c r="D20" s="64" t="s">
        <v>2082</v>
      </c>
      <c r="E20" s="4" t="s">
        <v>2083</v>
      </c>
      <c r="F20" s="65" t="s">
        <v>2084</v>
      </c>
      <c r="G20" s="97">
        <v>12861</v>
      </c>
      <c r="H20" s="2"/>
      <c r="I20" s="2"/>
      <c r="J20" s="2"/>
      <c r="K20" s="2"/>
      <c r="L20" s="2"/>
      <c r="M20" s="2"/>
      <c r="N20" s="2"/>
      <c r="O20" s="92"/>
      <c r="P20" s="92"/>
      <c r="Q20" s="92"/>
      <c r="R20" s="92"/>
      <c r="S20" s="92"/>
      <c r="T20" s="92"/>
    </row>
    <row r="21" spans="1:20" ht="36.75" x14ac:dyDescent="0.25">
      <c r="A21" s="2" t="s">
        <v>459</v>
      </c>
      <c r="B21" s="80" t="s">
        <v>460</v>
      </c>
      <c r="C21" s="31" t="s">
        <v>2085</v>
      </c>
      <c r="D21" s="64" t="s">
        <v>2082</v>
      </c>
      <c r="E21" s="4" t="s">
        <v>2083</v>
      </c>
      <c r="F21" s="65" t="s">
        <v>2084</v>
      </c>
      <c r="G21" s="97">
        <v>5376</v>
      </c>
      <c r="H21" s="2"/>
      <c r="I21" s="2"/>
      <c r="J21" s="2"/>
      <c r="K21" s="2"/>
      <c r="L21" s="2"/>
      <c r="M21" s="2"/>
      <c r="N21" s="2"/>
      <c r="O21" s="92"/>
      <c r="P21" s="92"/>
      <c r="Q21" s="92"/>
      <c r="R21" s="92"/>
      <c r="S21" s="92"/>
      <c r="T21" s="92"/>
    </row>
    <row r="22" spans="1:20" ht="24.75" x14ac:dyDescent="0.25">
      <c r="A22" s="2" t="s">
        <v>75</v>
      </c>
      <c r="B22" s="80" t="s">
        <v>76</v>
      </c>
      <c r="C22" s="31" t="s">
        <v>2086</v>
      </c>
      <c r="D22" s="64" t="s">
        <v>2079</v>
      </c>
      <c r="E22" s="4" t="s">
        <v>2087</v>
      </c>
      <c r="F22" s="65" t="s">
        <v>2088</v>
      </c>
      <c r="G22" s="97">
        <v>675</v>
      </c>
      <c r="H22" s="2"/>
      <c r="I22" s="2"/>
      <c r="J22" s="2"/>
      <c r="K22" s="2"/>
      <c r="L22" s="2"/>
      <c r="M22" s="2"/>
      <c r="N22" s="2"/>
      <c r="O22" s="92"/>
      <c r="P22" s="92"/>
      <c r="Q22" s="92"/>
      <c r="R22" s="92"/>
      <c r="S22" s="92"/>
      <c r="T22" s="92"/>
    </row>
    <row r="23" spans="1:20" ht="24.75" x14ac:dyDescent="0.25">
      <c r="A23" s="2" t="s">
        <v>75</v>
      </c>
      <c r="B23" s="80" t="s">
        <v>76</v>
      </c>
      <c r="C23" s="31" t="s">
        <v>2089</v>
      </c>
      <c r="D23" s="64" t="s">
        <v>2079</v>
      </c>
      <c r="E23" s="4" t="s">
        <v>2087</v>
      </c>
      <c r="F23" s="65" t="s">
        <v>2088</v>
      </c>
      <c r="G23" s="97">
        <v>1708</v>
      </c>
      <c r="H23" s="2"/>
      <c r="I23" s="2"/>
      <c r="J23" s="2"/>
      <c r="K23" s="2"/>
      <c r="L23" s="2"/>
      <c r="M23" s="2"/>
      <c r="N23" s="2"/>
      <c r="O23" s="92"/>
      <c r="P23" s="92"/>
      <c r="Q23" s="92"/>
      <c r="R23" s="92"/>
      <c r="S23" s="92"/>
      <c r="T23" s="92"/>
    </row>
    <row r="24" spans="1:20" ht="24.75" x14ac:dyDescent="0.25">
      <c r="A24" s="2" t="s">
        <v>82</v>
      </c>
      <c r="B24" s="80" t="s">
        <v>83</v>
      </c>
      <c r="C24" s="31" t="s">
        <v>2090</v>
      </c>
      <c r="D24" s="64" t="s">
        <v>2091</v>
      </c>
      <c r="E24" s="4" t="s">
        <v>2092</v>
      </c>
      <c r="F24" s="65" t="s">
        <v>2093</v>
      </c>
      <c r="G24" s="97">
        <v>1300</v>
      </c>
      <c r="H24" s="2"/>
      <c r="I24" s="2"/>
      <c r="J24" s="2"/>
      <c r="K24" s="2"/>
      <c r="L24" s="2"/>
      <c r="M24" s="2"/>
      <c r="N24" s="2"/>
      <c r="O24" s="92"/>
      <c r="P24" s="92"/>
      <c r="Q24" s="92"/>
      <c r="R24" s="92"/>
      <c r="S24" s="92"/>
      <c r="T24" s="92"/>
    </row>
    <row r="25" spans="1:20" ht="48.75" x14ac:dyDescent="0.25">
      <c r="A25" s="2" t="s">
        <v>2094</v>
      </c>
      <c r="B25" s="80" t="s">
        <v>2095</v>
      </c>
      <c r="C25" s="31" t="s">
        <v>2096</v>
      </c>
      <c r="D25" s="64" t="s">
        <v>1684</v>
      </c>
      <c r="E25" s="4" t="s">
        <v>1313</v>
      </c>
      <c r="F25" s="65" t="s">
        <v>2097</v>
      </c>
      <c r="G25" s="97">
        <v>934560</v>
      </c>
      <c r="H25" s="2"/>
      <c r="I25" s="2"/>
      <c r="J25" s="2"/>
      <c r="K25" s="2"/>
      <c r="L25" s="2"/>
      <c r="M25" s="2"/>
      <c r="N25" s="2"/>
      <c r="O25" s="92"/>
      <c r="P25" s="92"/>
      <c r="Q25" s="92"/>
      <c r="R25" s="92"/>
      <c r="S25" s="92"/>
      <c r="T25" s="92"/>
    </row>
    <row r="26" spans="1:20" ht="36.75" x14ac:dyDescent="0.25">
      <c r="A26" s="2" t="s">
        <v>2098</v>
      </c>
      <c r="B26" s="80" t="s">
        <v>2099</v>
      </c>
      <c r="C26" s="114" t="s">
        <v>256</v>
      </c>
      <c r="D26" s="64" t="s">
        <v>1676</v>
      </c>
      <c r="E26" s="4" t="s">
        <v>2100</v>
      </c>
      <c r="F26" s="65" t="s">
        <v>2101</v>
      </c>
      <c r="G26" s="97">
        <v>999460</v>
      </c>
      <c r="H26" s="2"/>
      <c r="I26" s="2"/>
      <c r="J26" s="2"/>
      <c r="K26" s="2"/>
      <c r="L26" s="2"/>
      <c r="M26" s="2"/>
      <c r="N26" s="2"/>
      <c r="O26" s="92"/>
      <c r="P26" s="92"/>
      <c r="Q26" s="92"/>
      <c r="R26" s="92"/>
      <c r="S26" s="92"/>
      <c r="T26" s="92"/>
    </row>
    <row r="27" spans="1:20" ht="48.75" x14ac:dyDescent="0.25">
      <c r="A27" s="2" t="s">
        <v>2102</v>
      </c>
      <c r="B27" s="80" t="s">
        <v>2103</v>
      </c>
      <c r="C27" s="31" t="s">
        <v>1524</v>
      </c>
      <c r="D27" s="64" t="s">
        <v>2104</v>
      </c>
      <c r="E27" s="4" t="s">
        <v>1313</v>
      </c>
      <c r="F27" s="65" t="s">
        <v>2105</v>
      </c>
      <c r="G27" s="97">
        <v>1380600</v>
      </c>
      <c r="H27" s="2"/>
      <c r="I27" s="2"/>
      <c r="J27" s="2"/>
      <c r="K27" s="2"/>
      <c r="L27" s="2"/>
      <c r="M27" s="2"/>
      <c r="N27" s="2"/>
      <c r="O27" s="92"/>
      <c r="P27" s="92"/>
      <c r="Q27" s="92"/>
      <c r="R27" s="92"/>
      <c r="S27" s="92"/>
      <c r="T27" s="92"/>
    </row>
    <row r="28" spans="1:20" ht="48.75" x14ac:dyDescent="0.25">
      <c r="A28" s="2" t="s">
        <v>2106</v>
      </c>
      <c r="B28" s="80" t="s">
        <v>2107</v>
      </c>
      <c r="C28" s="31" t="s">
        <v>103</v>
      </c>
      <c r="D28" s="64" t="s">
        <v>990</v>
      </c>
      <c r="E28" s="4" t="s">
        <v>1313</v>
      </c>
      <c r="F28" s="65" t="s">
        <v>2108</v>
      </c>
      <c r="G28" s="97">
        <v>600000.48</v>
      </c>
      <c r="H28" s="2"/>
      <c r="I28" s="2"/>
      <c r="J28" s="2"/>
      <c r="K28" s="2"/>
      <c r="L28" s="2"/>
      <c r="M28" s="2"/>
      <c r="N28" s="2"/>
      <c r="O28" s="92"/>
      <c r="P28" s="92"/>
      <c r="Q28" s="92"/>
      <c r="R28" s="92"/>
      <c r="S28" s="92"/>
      <c r="T28" s="92"/>
    </row>
    <row r="29" spans="1:20" ht="48.75" x14ac:dyDescent="0.25">
      <c r="A29" s="2" t="s">
        <v>222</v>
      </c>
      <c r="B29" t="s">
        <v>2109</v>
      </c>
      <c r="C29" s="31" t="s">
        <v>1699</v>
      </c>
      <c r="D29" s="64" t="s">
        <v>1407</v>
      </c>
      <c r="E29" s="4" t="s">
        <v>1313</v>
      </c>
      <c r="F29" s="65" t="s">
        <v>1700</v>
      </c>
      <c r="G29" s="97">
        <v>177000</v>
      </c>
      <c r="H29" s="2"/>
      <c r="I29" s="2"/>
      <c r="J29" s="2"/>
      <c r="K29" s="2"/>
      <c r="L29" s="2"/>
      <c r="M29" s="2"/>
      <c r="N29" s="2"/>
      <c r="O29" s="92"/>
      <c r="P29" s="92"/>
      <c r="Q29" s="92"/>
      <c r="R29" s="92"/>
      <c r="S29" s="92"/>
      <c r="T29" s="92"/>
    </row>
    <row r="30" spans="1:20" ht="36.75" x14ac:dyDescent="0.25">
      <c r="A30" s="2" t="s">
        <v>1356</v>
      </c>
      <c r="B30" s="80" t="s">
        <v>1357</v>
      </c>
      <c r="C30" s="31" t="s">
        <v>2110</v>
      </c>
      <c r="D30" s="64" t="s">
        <v>2111</v>
      </c>
      <c r="E30" s="4" t="s">
        <v>2112</v>
      </c>
      <c r="F30" s="65" t="s">
        <v>2113</v>
      </c>
      <c r="G30" s="97">
        <v>28497</v>
      </c>
      <c r="H30" s="2"/>
      <c r="I30" s="2"/>
      <c r="J30" s="2"/>
      <c r="K30" s="2"/>
      <c r="L30" s="2"/>
      <c r="M30" s="2"/>
      <c r="N30" s="2"/>
      <c r="O30" s="92"/>
      <c r="P30" s="92"/>
      <c r="Q30" s="92"/>
      <c r="R30" s="92"/>
      <c r="S30" s="92"/>
      <c r="T30" s="92"/>
    </row>
    <row r="31" spans="1:20" ht="48.75" x14ac:dyDescent="0.25">
      <c r="A31" s="2" t="s">
        <v>954</v>
      </c>
      <c r="B31" s="80" t="s">
        <v>955</v>
      </c>
      <c r="C31" s="31" t="s">
        <v>2114</v>
      </c>
      <c r="D31" s="64" t="s">
        <v>2082</v>
      </c>
      <c r="E31" s="4" t="s">
        <v>2115</v>
      </c>
      <c r="F31" s="65" t="s">
        <v>2116</v>
      </c>
      <c r="G31" s="97">
        <v>127263</v>
      </c>
      <c r="H31" s="2"/>
      <c r="I31" s="2"/>
      <c r="J31" s="2"/>
      <c r="K31" s="2"/>
      <c r="L31" s="2"/>
      <c r="M31" s="2"/>
      <c r="N31" s="2"/>
      <c r="O31" s="92"/>
      <c r="P31" s="92"/>
      <c r="Q31" s="92"/>
      <c r="R31" s="92"/>
      <c r="S31" s="92"/>
      <c r="T31" s="92"/>
    </row>
    <row r="32" spans="1:20" ht="24.75" x14ac:dyDescent="0.25">
      <c r="A32" s="2" t="s">
        <v>954</v>
      </c>
      <c r="B32" s="80" t="s">
        <v>955</v>
      </c>
      <c r="C32" s="31" t="s">
        <v>2117</v>
      </c>
      <c r="D32" s="64" t="s">
        <v>2082</v>
      </c>
      <c r="E32" s="4" t="s">
        <v>2118</v>
      </c>
      <c r="F32" s="65" t="s">
        <v>2119</v>
      </c>
      <c r="G32" s="97">
        <v>60958.8</v>
      </c>
      <c r="H32" s="2"/>
      <c r="I32" s="2"/>
      <c r="J32" s="2"/>
      <c r="K32" s="2"/>
      <c r="L32" s="2"/>
      <c r="M32" s="2"/>
      <c r="N32" s="2"/>
      <c r="O32" s="92"/>
      <c r="P32" s="92"/>
      <c r="Q32" s="92"/>
      <c r="R32" s="92"/>
      <c r="S32" s="92"/>
      <c r="T32" s="92"/>
    </row>
    <row r="33" spans="1:20" ht="48.75" x14ac:dyDescent="0.25">
      <c r="A33" s="2" t="s">
        <v>2120</v>
      </c>
      <c r="B33" s="80" t="s">
        <v>2121</v>
      </c>
      <c r="C33" s="31" t="s">
        <v>2122</v>
      </c>
      <c r="D33" s="64" t="s">
        <v>744</v>
      </c>
      <c r="E33" s="4" t="s">
        <v>2123</v>
      </c>
      <c r="F33" s="65" t="s">
        <v>2124</v>
      </c>
      <c r="G33" s="97">
        <v>102660</v>
      </c>
      <c r="H33" s="2"/>
      <c r="I33" s="2"/>
      <c r="J33" s="2"/>
      <c r="K33" s="2"/>
      <c r="L33" s="2"/>
      <c r="M33" s="2"/>
      <c r="N33" s="2"/>
      <c r="O33" s="92"/>
      <c r="P33" s="92"/>
      <c r="Q33" s="92"/>
      <c r="R33" s="92"/>
      <c r="S33" s="92"/>
      <c r="T33" s="92"/>
    </row>
    <row r="34" spans="1:20" ht="24.75" x14ac:dyDescent="0.25">
      <c r="A34" s="2" t="s">
        <v>2125</v>
      </c>
      <c r="B34" s="80" t="s">
        <v>2126</v>
      </c>
      <c r="C34" s="31" t="s">
        <v>1562</v>
      </c>
      <c r="D34" s="64" t="s">
        <v>2091</v>
      </c>
      <c r="E34" s="4" t="s">
        <v>2127</v>
      </c>
      <c r="F34" s="65" t="s">
        <v>2128</v>
      </c>
      <c r="G34" s="97">
        <v>175003.44</v>
      </c>
      <c r="H34" s="2"/>
      <c r="I34" s="2"/>
      <c r="J34" s="2"/>
      <c r="K34" s="2"/>
      <c r="L34" s="2"/>
      <c r="M34" s="2"/>
      <c r="N34" s="2"/>
      <c r="O34" s="92"/>
      <c r="P34" s="92"/>
      <c r="Q34" s="92"/>
      <c r="R34" s="92"/>
      <c r="S34" s="92"/>
      <c r="T34" s="92"/>
    </row>
    <row r="35" spans="1:20" ht="36.75" x14ac:dyDescent="0.25">
      <c r="A35" s="2" t="s">
        <v>1724</v>
      </c>
      <c r="B35" s="80" t="s">
        <v>2129</v>
      </c>
      <c r="C35" s="31" t="s">
        <v>2130</v>
      </c>
      <c r="D35" s="64" t="s">
        <v>2079</v>
      </c>
      <c r="E35" s="4" t="s">
        <v>2131</v>
      </c>
      <c r="F35" s="65" t="s">
        <v>2132</v>
      </c>
      <c r="G35" s="97">
        <v>228920</v>
      </c>
      <c r="H35" s="2"/>
      <c r="I35" s="2"/>
      <c r="J35" s="2"/>
      <c r="K35" s="2"/>
      <c r="L35" s="2"/>
      <c r="M35" s="2"/>
      <c r="N35" s="2"/>
      <c r="O35" s="92"/>
      <c r="P35" s="92"/>
      <c r="Q35" s="92"/>
      <c r="R35" s="92"/>
      <c r="S35" s="92"/>
      <c r="T35" s="92"/>
    </row>
    <row r="36" spans="1:20" ht="48.75" x14ac:dyDescent="0.25">
      <c r="A36" s="2" t="s">
        <v>1724</v>
      </c>
      <c r="B36" s="80" t="s">
        <v>2129</v>
      </c>
      <c r="C36" s="31" t="s">
        <v>2133</v>
      </c>
      <c r="D36" s="64" t="s">
        <v>2134</v>
      </c>
      <c r="E36" s="4" t="s">
        <v>2135</v>
      </c>
      <c r="F36" s="65" t="s">
        <v>2136</v>
      </c>
      <c r="G36" s="97">
        <v>181714.1</v>
      </c>
      <c r="H36" s="2"/>
      <c r="I36" s="2"/>
      <c r="J36" s="2"/>
      <c r="K36" s="2"/>
      <c r="L36" s="2"/>
      <c r="M36" s="2"/>
      <c r="N36" s="2"/>
      <c r="O36" s="92"/>
      <c r="P36" s="92"/>
      <c r="Q36" s="92"/>
      <c r="R36" s="92"/>
      <c r="S36" s="92"/>
      <c r="T36" s="92"/>
    </row>
    <row r="37" spans="1:20" ht="24.75" x14ac:dyDescent="0.25">
      <c r="A37" s="2" t="s">
        <v>2137</v>
      </c>
      <c r="B37" s="80" t="s">
        <v>2138</v>
      </c>
      <c r="C37" s="31" t="s">
        <v>2133</v>
      </c>
      <c r="D37" s="64" t="s">
        <v>1631</v>
      </c>
      <c r="E37" s="4" t="s">
        <v>2139</v>
      </c>
      <c r="F37" s="65" t="s">
        <v>2140</v>
      </c>
      <c r="G37" s="97">
        <v>21240</v>
      </c>
      <c r="H37" s="2"/>
      <c r="I37" s="2"/>
      <c r="J37" s="2"/>
      <c r="K37" s="2"/>
      <c r="L37" s="2"/>
      <c r="M37" s="2"/>
      <c r="N37" s="2"/>
      <c r="O37" s="92"/>
      <c r="P37" s="92"/>
      <c r="Q37" s="92"/>
      <c r="R37" s="92"/>
      <c r="S37" s="92"/>
      <c r="T37" s="92"/>
    </row>
    <row r="38" spans="1:20" ht="36.75" x14ac:dyDescent="0.25">
      <c r="A38" s="2" t="s">
        <v>1730</v>
      </c>
      <c r="B38" s="80" t="s">
        <v>2141</v>
      </c>
      <c r="C38" s="31" t="s">
        <v>1732</v>
      </c>
      <c r="D38" s="64" t="s">
        <v>1733</v>
      </c>
      <c r="E38" s="4" t="s">
        <v>1734</v>
      </c>
      <c r="F38" s="65" t="s">
        <v>1735</v>
      </c>
      <c r="G38" s="97">
        <v>70800</v>
      </c>
      <c r="H38" s="2"/>
      <c r="I38" s="2"/>
      <c r="J38" s="2"/>
      <c r="K38" s="2"/>
      <c r="L38" s="2"/>
      <c r="M38" s="2"/>
      <c r="N38" s="2"/>
      <c r="O38" s="92"/>
      <c r="P38" s="92"/>
      <c r="Q38" s="92"/>
      <c r="R38" s="92"/>
      <c r="S38" s="92"/>
      <c r="T38" s="92"/>
    </row>
    <row r="39" spans="1:20" ht="36.75" x14ac:dyDescent="0.25">
      <c r="A39" s="2" t="s">
        <v>1724</v>
      </c>
      <c r="B39" s="80" t="s">
        <v>2129</v>
      </c>
      <c r="C39" s="31" t="s">
        <v>1726</v>
      </c>
      <c r="D39" s="64" t="s">
        <v>1727</v>
      </c>
      <c r="E39" s="4" t="s">
        <v>1728</v>
      </c>
      <c r="F39" s="65" t="s">
        <v>1729</v>
      </c>
      <c r="G39" s="97">
        <v>16520</v>
      </c>
      <c r="H39" s="2"/>
      <c r="I39" s="2"/>
      <c r="J39" s="2"/>
      <c r="K39" s="2"/>
      <c r="L39" s="2"/>
      <c r="M39" s="2"/>
      <c r="N39" s="2"/>
      <c r="O39" s="92"/>
      <c r="P39" s="92"/>
      <c r="Q39" s="92"/>
      <c r="R39" s="92"/>
      <c r="S39" s="92"/>
      <c r="T39" s="92"/>
    </row>
    <row r="40" spans="1:20" ht="24.75" x14ac:dyDescent="0.25">
      <c r="A40" s="2" t="s">
        <v>2142</v>
      </c>
      <c r="B40" s="80" t="s">
        <v>2143</v>
      </c>
      <c r="C40" s="31" t="s">
        <v>749</v>
      </c>
      <c r="D40" s="64" t="s">
        <v>2144</v>
      </c>
      <c r="E40" s="4" t="s">
        <v>2145</v>
      </c>
      <c r="F40" s="65" t="s">
        <v>2146</v>
      </c>
      <c r="G40" s="97">
        <v>228050.49</v>
      </c>
      <c r="H40" s="2"/>
      <c r="I40" s="2"/>
      <c r="J40" s="2"/>
      <c r="K40" s="2"/>
      <c r="L40" s="2"/>
      <c r="M40" s="2"/>
      <c r="N40" s="2"/>
      <c r="O40" s="92"/>
      <c r="P40" s="92"/>
      <c r="Q40" s="92"/>
      <c r="R40" s="92"/>
      <c r="S40" s="92"/>
      <c r="T40" s="92"/>
    </row>
    <row r="41" spans="1:20" ht="24.75" x14ac:dyDescent="0.25">
      <c r="A41" s="2" t="s">
        <v>2147</v>
      </c>
      <c r="B41" s="80" t="s">
        <v>2148</v>
      </c>
      <c r="C41" s="31" t="s">
        <v>2149</v>
      </c>
      <c r="D41" s="64" t="s">
        <v>2064</v>
      </c>
      <c r="E41" s="4" t="s">
        <v>2150</v>
      </c>
      <c r="F41" s="65" t="s">
        <v>2151</v>
      </c>
      <c r="G41" s="97">
        <v>113021.19</v>
      </c>
      <c r="H41" s="2"/>
      <c r="I41" s="2"/>
      <c r="J41" s="2"/>
      <c r="K41" s="2"/>
      <c r="L41" s="2"/>
      <c r="M41" s="2"/>
      <c r="N41" s="2"/>
      <c r="O41" s="92"/>
      <c r="P41" s="92"/>
      <c r="Q41" s="92"/>
      <c r="R41" s="92"/>
      <c r="S41" s="92"/>
      <c r="T41" s="92"/>
    </row>
    <row r="42" spans="1:20" ht="36.75" x14ac:dyDescent="0.25">
      <c r="A42" s="2" t="s">
        <v>96</v>
      </c>
      <c r="B42" s="80" t="s">
        <v>97</v>
      </c>
      <c r="C42" s="31" t="s">
        <v>511</v>
      </c>
      <c r="D42" s="64" t="s">
        <v>2064</v>
      </c>
      <c r="E42" s="4" t="s">
        <v>2152</v>
      </c>
      <c r="F42" s="65" t="s">
        <v>2153</v>
      </c>
      <c r="G42" s="97">
        <v>80390.63</v>
      </c>
      <c r="H42" s="2"/>
      <c r="I42" s="2"/>
      <c r="J42" s="2"/>
      <c r="K42" s="2"/>
      <c r="L42" s="2"/>
      <c r="M42" s="2"/>
      <c r="N42" s="2"/>
      <c r="O42" s="92"/>
      <c r="P42" s="92"/>
      <c r="Q42" s="92"/>
      <c r="R42" s="92"/>
      <c r="S42" s="92"/>
      <c r="T42" s="92"/>
    </row>
    <row r="43" spans="1:20" ht="36.75" x14ac:dyDescent="0.25">
      <c r="A43" s="2" t="s">
        <v>107</v>
      </c>
      <c r="B43" s="80" t="s">
        <v>108</v>
      </c>
      <c r="C43" s="31" t="s">
        <v>2154</v>
      </c>
      <c r="D43" s="64" t="s">
        <v>2051</v>
      </c>
      <c r="E43" s="4" t="s">
        <v>2155</v>
      </c>
      <c r="F43" s="65" t="s">
        <v>2156</v>
      </c>
      <c r="G43" s="97">
        <v>64420.4</v>
      </c>
      <c r="H43" s="2"/>
      <c r="I43" s="2"/>
      <c r="J43" s="2"/>
      <c r="K43" s="2"/>
      <c r="L43" s="2"/>
      <c r="M43" s="2"/>
      <c r="N43" s="2"/>
      <c r="O43" s="92"/>
      <c r="P43" s="92"/>
      <c r="Q43" s="92"/>
      <c r="R43" s="92"/>
      <c r="S43" s="92"/>
      <c r="T43" s="92"/>
    </row>
    <row r="44" spans="1:20" ht="48.75" x14ac:dyDescent="0.25">
      <c r="A44" s="2" t="s">
        <v>2157</v>
      </c>
      <c r="B44" s="80" t="s">
        <v>2158</v>
      </c>
      <c r="C44" s="31" t="s">
        <v>2159</v>
      </c>
      <c r="D44" s="64" t="s">
        <v>2079</v>
      </c>
      <c r="E44" s="4" t="s">
        <v>2160</v>
      </c>
      <c r="F44" s="65" t="s">
        <v>2161</v>
      </c>
      <c r="G44" s="97">
        <v>484484</v>
      </c>
      <c r="H44" s="2"/>
      <c r="I44" s="2"/>
      <c r="J44" s="2"/>
      <c r="K44" s="2"/>
      <c r="L44" s="2"/>
      <c r="M44" s="2"/>
      <c r="N44" s="2"/>
      <c r="O44" s="92"/>
      <c r="P44" s="92"/>
      <c r="Q44" s="92"/>
      <c r="R44" s="92"/>
      <c r="S44" s="92"/>
      <c r="T44" s="92"/>
    </row>
    <row r="45" spans="1:20" ht="48.75" x14ac:dyDescent="0.25">
      <c r="A45" s="2" t="s">
        <v>123</v>
      </c>
      <c r="B45" s="80" t="s">
        <v>124</v>
      </c>
      <c r="C45" s="31" t="s">
        <v>2162</v>
      </c>
      <c r="D45" s="64" t="s">
        <v>2091</v>
      </c>
      <c r="E45" s="4" t="s">
        <v>2163</v>
      </c>
      <c r="F45" s="65" t="s">
        <v>2164</v>
      </c>
      <c r="G45" s="97">
        <v>268048.62</v>
      </c>
      <c r="H45" s="2"/>
      <c r="I45" s="2"/>
      <c r="J45" s="2"/>
      <c r="K45" s="2"/>
      <c r="L45" s="2"/>
      <c r="M45" s="2"/>
      <c r="N45" s="2"/>
      <c r="O45" s="92"/>
      <c r="P45" s="92"/>
      <c r="Q45" s="92"/>
      <c r="R45" s="92"/>
      <c r="S45" s="92"/>
      <c r="T45" s="92"/>
    </row>
    <row r="46" spans="1:20" ht="36.75" x14ac:dyDescent="0.25">
      <c r="A46" s="2" t="s">
        <v>129</v>
      </c>
      <c r="B46" s="80" t="s">
        <v>130</v>
      </c>
      <c r="C46" s="31" t="s">
        <v>2165</v>
      </c>
      <c r="D46" s="64" t="s">
        <v>2064</v>
      </c>
      <c r="E46" s="4" t="s">
        <v>2166</v>
      </c>
      <c r="F46" s="65" t="s">
        <v>2167</v>
      </c>
      <c r="G46" s="97">
        <v>89513.69</v>
      </c>
      <c r="H46" s="2"/>
      <c r="I46" s="2"/>
      <c r="J46" s="2"/>
      <c r="K46" s="2"/>
      <c r="L46" s="2"/>
      <c r="M46" s="2"/>
      <c r="N46" s="2"/>
      <c r="O46" s="92"/>
      <c r="P46" s="92"/>
      <c r="Q46" s="92"/>
      <c r="R46" s="92"/>
      <c r="S46" s="92"/>
      <c r="T46" s="92"/>
    </row>
    <row r="47" spans="1:20" ht="60.75" x14ac:dyDescent="0.25">
      <c r="A47" s="2" t="s">
        <v>138</v>
      </c>
      <c r="B47" s="80" t="s">
        <v>139</v>
      </c>
      <c r="C47" s="31" t="s">
        <v>1513</v>
      </c>
      <c r="D47" s="64" t="s">
        <v>2168</v>
      </c>
      <c r="E47" s="4" t="s">
        <v>2169</v>
      </c>
      <c r="F47" s="65" t="s">
        <v>2170</v>
      </c>
      <c r="G47" s="97">
        <v>138646.28</v>
      </c>
      <c r="H47" s="2"/>
      <c r="I47" s="2"/>
      <c r="J47" s="2"/>
      <c r="K47" s="2"/>
      <c r="L47" s="2"/>
      <c r="M47" s="2"/>
      <c r="N47" s="2"/>
      <c r="O47" s="92"/>
      <c r="P47" s="92"/>
      <c r="Q47" s="92"/>
      <c r="R47" s="92"/>
      <c r="S47" s="92"/>
      <c r="T47" s="92"/>
    </row>
    <row r="48" spans="1:20" ht="36.75" x14ac:dyDescent="0.25">
      <c r="A48" s="2" t="s">
        <v>2171</v>
      </c>
      <c r="B48" s="80" t="s">
        <v>2172</v>
      </c>
      <c r="C48" s="31" t="s">
        <v>2173</v>
      </c>
      <c r="D48" s="64" t="s">
        <v>2079</v>
      </c>
      <c r="E48" s="4" t="s">
        <v>2174</v>
      </c>
      <c r="F48" s="65" t="s">
        <v>2175</v>
      </c>
      <c r="G48" s="97">
        <v>35076.9</v>
      </c>
      <c r="H48" s="2"/>
      <c r="I48" s="2"/>
      <c r="J48" s="2"/>
      <c r="K48" s="2"/>
      <c r="L48" s="2"/>
      <c r="M48" s="2"/>
      <c r="N48" s="2"/>
      <c r="O48" s="92"/>
      <c r="P48" s="92"/>
      <c r="Q48" s="92"/>
      <c r="R48" s="92"/>
      <c r="S48" s="92"/>
      <c r="T48" s="92"/>
    </row>
    <row r="49" spans="1:20" ht="48.75" x14ac:dyDescent="0.25">
      <c r="A49" s="2" t="s">
        <v>144</v>
      </c>
      <c r="B49" s="80" t="s">
        <v>145</v>
      </c>
      <c r="C49" s="31" t="s">
        <v>2176</v>
      </c>
      <c r="D49" s="64" t="s">
        <v>2177</v>
      </c>
      <c r="E49" s="4" t="s">
        <v>2178</v>
      </c>
      <c r="F49" s="65" t="s">
        <v>2179</v>
      </c>
      <c r="G49" s="97">
        <v>210741.66</v>
      </c>
      <c r="H49" s="2"/>
      <c r="I49" s="2"/>
      <c r="J49" s="2"/>
      <c r="K49" s="2"/>
      <c r="L49" s="2"/>
      <c r="M49" s="2"/>
      <c r="N49" s="2"/>
      <c r="O49" s="92"/>
      <c r="P49" s="92"/>
      <c r="Q49" s="92"/>
      <c r="R49" s="92"/>
      <c r="S49" s="92"/>
      <c r="T49" s="92"/>
    </row>
    <row r="50" spans="1:20" ht="36.75" x14ac:dyDescent="0.25">
      <c r="A50" s="2" t="s">
        <v>2180</v>
      </c>
      <c r="B50" s="80" t="s">
        <v>2181</v>
      </c>
      <c r="C50" s="31" t="s">
        <v>2182</v>
      </c>
      <c r="D50" s="64" t="s">
        <v>2079</v>
      </c>
      <c r="E50" s="4" t="s">
        <v>2183</v>
      </c>
      <c r="F50" s="65" t="s">
        <v>2184</v>
      </c>
      <c r="G50" s="97">
        <v>46215.27</v>
      </c>
      <c r="H50" s="2"/>
      <c r="I50" s="2"/>
      <c r="J50" s="2"/>
      <c r="K50" s="2"/>
      <c r="L50" s="2"/>
      <c r="M50" s="2"/>
      <c r="N50" s="2"/>
      <c r="O50" s="92"/>
      <c r="P50" s="92"/>
      <c r="Q50" s="92"/>
      <c r="R50" s="92"/>
      <c r="S50" s="92"/>
      <c r="T50" s="92"/>
    </row>
    <row r="51" spans="1:20" ht="48.75" x14ac:dyDescent="0.25">
      <c r="A51" s="2" t="s">
        <v>400</v>
      </c>
      <c r="B51" s="80" t="s">
        <v>401</v>
      </c>
      <c r="C51" s="31" t="s">
        <v>2185</v>
      </c>
      <c r="D51" s="64" t="s">
        <v>2186</v>
      </c>
      <c r="E51" s="4" t="s">
        <v>2187</v>
      </c>
      <c r="F51" s="65" t="s">
        <v>2188</v>
      </c>
      <c r="G51" s="97">
        <v>284831.33</v>
      </c>
      <c r="H51" s="2"/>
      <c r="I51" s="2"/>
      <c r="J51" s="2"/>
      <c r="K51" s="2"/>
      <c r="L51" s="2"/>
      <c r="M51" s="2"/>
      <c r="N51" s="2"/>
      <c r="O51" s="92"/>
      <c r="P51" s="92"/>
      <c r="Q51" s="92"/>
      <c r="R51" s="92"/>
      <c r="S51" s="92"/>
      <c r="T51" s="92"/>
    </row>
    <row r="52" spans="1:20" ht="36.75" x14ac:dyDescent="0.25">
      <c r="A52" s="2" t="s">
        <v>160</v>
      </c>
      <c r="B52" s="80" t="s">
        <v>161</v>
      </c>
      <c r="C52" s="31" t="s">
        <v>1021</v>
      </c>
      <c r="D52" s="64" t="s">
        <v>2189</v>
      </c>
      <c r="E52" s="4" t="s">
        <v>2190</v>
      </c>
      <c r="F52" s="65" t="s">
        <v>2191</v>
      </c>
      <c r="G52" s="97">
        <v>46215.26</v>
      </c>
      <c r="H52" s="2"/>
      <c r="I52" s="2"/>
      <c r="J52" s="2"/>
      <c r="K52" s="2"/>
      <c r="L52" s="2"/>
      <c r="M52" s="2"/>
      <c r="N52" s="2"/>
      <c r="O52" s="92"/>
      <c r="P52" s="92"/>
      <c r="Q52" s="92"/>
      <c r="R52" s="92"/>
      <c r="S52" s="92"/>
      <c r="T52" s="92"/>
    </row>
    <row r="53" spans="1:20" ht="36.75" x14ac:dyDescent="0.25">
      <c r="A53" s="2" t="s">
        <v>2192</v>
      </c>
      <c r="B53" s="80" t="s">
        <v>2193</v>
      </c>
      <c r="C53" s="31" t="s">
        <v>2194</v>
      </c>
      <c r="D53" s="64" t="s">
        <v>2051</v>
      </c>
      <c r="E53" s="4" t="s">
        <v>2195</v>
      </c>
      <c r="F53" s="65" t="s">
        <v>2196</v>
      </c>
      <c r="G53" s="97">
        <v>23579.47</v>
      </c>
      <c r="H53" s="2"/>
      <c r="I53" s="2"/>
      <c r="J53" s="2"/>
      <c r="K53" s="2"/>
      <c r="L53" s="2"/>
      <c r="M53" s="2"/>
      <c r="N53" s="2"/>
      <c r="O53" s="92"/>
      <c r="P53" s="92"/>
      <c r="Q53" s="92"/>
      <c r="R53" s="92"/>
      <c r="S53" s="92"/>
      <c r="T53" s="92"/>
    </row>
    <row r="54" spans="1:20" ht="36.75" x14ac:dyDescent="0.25">
      <c r="A54" s="2" t="s">
        <v>1419</v>
      </c>
      <c r="B54" s="80" t="s">
        <v>1420</v>
      </c>
      <c r="C54" s="31" t="s">
        <v>1421</v>
      </c>
      <c r="D54" s="64" t="s">
        <v>2051</v>
      </c>
      <c r="E54" s="4" t="s">
        <v>2195</v>
      </c>
      <c r="F54" s="65" t="s">
        <v>2197</v>
      </c>
      <c r="G54" s="97">
        <v>91666.67</v>
      </c>
      <c r="H54" s="2"/>
      <c r="I54" s="2"/>
      <c r="J54" s="2"/>
      <c r="K54" s="2"/>
      <c r="L54" s="2"/>
      <c r="M54" s="2"/>
      <c r="N54" s="2"/>
      <c r="O54" s="92"/>
      <c r="P54" s="92"/>
      <c r="Q54" s="92"/>
      <c r="R54" s="92"/>
      <c r="S54" s="92"/>
      <c r="T54" s="92"/>
    </row>
    <row r="55" spans="1:20" ht="48.75" x14ac:dyDescent="0.25">
      <c r="A55" s="2" t="s">
        <v>1014</v>
      </c>
      <c r="B55" s="80" t="s">
        <v>2198</v>
      </c>
      <c r="C55" s="31" t="s">
        <v>2199</v>
      </c>
      <c r="D55" s="64" t="s">
        <v>2079</v>
      </c>
      <c r="E55" s="4" t="s">
        <v>2200</v>
      </c>
      <c r="F55" s="65" t="s">
        <v>2201</v>
      </c>
      <c r="G55" s="97">
        <v>160781.26999999999</v>
      </c>
      <c r="H55" s="2"/>
      <c r="I55" s="2"/>
      <c r="J55" s="2"/>
      <c r="K55" s="2"/>
      <c r="L55" s="2"/>
      <c r="M55" s="2"/>
      <c r="N55" s="2"/>
      <c r="O55" s="92"/>
      <c r="P55" s="92"/>
      <c r="Q55" s="92"/>
      <c r="R55" s="92"/>
      <c r="S55" s="92"/>
      <c r="T55" s="92"/>
    </row>
    <row r="56" spans="1:20" ht="48.75" x14ac:dyDescent="0.25">
      <c r="A56" s="2" t="s">
        <v>1014</v>
      </c>
      <c r="B56" s="80" t="s">
        <v>2198</v>
      </c>
      <c r="C56" s="31" t="s">
        <v>755</v>
      </c>
      <c r="D56" s="64" t="s">
        <v>2079</v>
      </c>
      <c r="E56" s="4" t="s">
        <v>2200</v>
      </c>
      <c r="F56" s="65" t="s">
        <v>2201</v>
      </c>
      <c r="G56" s="97">
        <v>160781.26999999999</v>
      </c>
      <c r="H56" s="2"/>
      <c r="I56" s="2"/>
      <c r="J56" s="2"/>
      <c r="K56" s="2"/>
      <c r="L56" s="2"/>
      <c r="M56" s="2"/>
      <c r="N56" s="2"/>
      <c r="O56" s="92"/>
      <c r="P56" s="92"/>
      <c r="Q56" s="92"/>
      <c r="R56" s="92"/>
      <c r="S56" s="92"/>
      <c r="T56" s="92"/>
    </row>
    <row r="57" spans="1:20" ht="48.75" x14ac:dyDescent="0.25">
      <c r="A57" s="2" t="s">
        <v>1014</v>
      </c>
      <c r="B57" s="80" t="s">
        <v>2198</v>
      </c>
      <c r="C57" s="31" t="s">
        <v>2202</v>
      </c>
      <c r="D57" s="64" t="s">
        <v>2079</v>
      </c>
      <c r="E57" s="4" t="s">
        <v>2200</v>
      </c>
      <c r="F57" s="65" t="s">
        <v>2201</v>
      </c>
      <c r="G57" s="97">
        <v>160781.26999999999</v>
      </c>
      <c r="H57" s="2"/>
      <c r="I57" s="2"/>
      <c r="J57" s="2"/>
      <c r="K57" s="2"/>
      <c r="L57" s="2"/>
      <c r="M57" s="2"/>
      <c r="N57" s="2"/>
      <c r="O57" s="92"/>
      <c r="P57" s="92"/>
      <c r="Q57" s="92"/>
      <c r="R57" s="92"/>
      <c r="S57" s="92"/>
      <c r="T57" s="92"/>
    </row>
    <row r="58" spans="1:20" ht="36.75" x14ac:dyDescent="0.25">
      <c r="A58" s="2" t="s">
        <v>186</v>
      </c>
      <c r="B58" s="80" t="s">
        <v>187</v>
      </c>
      <c r="C58" s="31" t="s">
        <v>514</v>
      </c>
      <c r="D58" s="64" t="s">
        <v>329</v>
      </c>
      <c r="E58" s="4" t="s">
        <v>515</v>
      </c>
      <c r="F58" s="65" t="s">
        <v>516</v>
      </c>
      <c r="G58" s="97">
        <v>42215.74</v>
      </c>
      <c r="H58" s="2"/>
      <c r="I58" s="2"/>
      <c r="J58" s="2"/>
      <c r="K58" s="2"/>
      <c r="L58" s="2"/>
      <c r="M58" s="2"/>
      <c r="N58" s="2"/>
      <c r="O58" s="92"/>
      <c r="P58" s="92"/>
      <c r="Q58" s="92"/>
      <c r="R58" s="92"/>
      <c r="S58" s="92"/>
      <c r="T58" s="92"/>
    </row>
    <row r="59" spans="1:20" ht="36.75" x14ac:dyDescent="0.25">
      <c r="A59" s="2" t="s">
        <v>1776</v>
      </c>
      <c r="B59" s="80" t="s">
        <v>2203</v>
      </c>
      <c r="C59" s="31" t="s">
        <v>215</v>
      </c>
      <c r="D59" s="64" t="s">
        <v>2204</v>
      </c>
      <c r="E59" s="4" t="s">
        <v>2205</v>
      </c>
      <c r="F59" s="65" t="s">
        <v>2206</v>
      </c>
      <c r="G59" s="97">
        <v>28000</v>
      </c>
      <c r="H59" s="2"/>
      <c r="I59" s="2"/>
      <c r="J59" s="2"/>
      <c r="K59" s="2"/>
      <c r="L59" s="2"/>
      <c r="M59" s="2"/>
      <c r="N59" s="2"/>
      <c r="O59" s="92"/>
      <c r="P59" s="92"/>
      <c r="Q59" s="92"/>
      <c r="R59" s="92"/>
      <c r="S59" s="92"/>
      <c r="T59" s="92"/>
    </row>
    <row r="60" spans="1:20" ht="36.75" x14ac:dyDescent="0.25">
      <c r="A60" s="2" t="s">
        <v>2207</v>
      </c>
      <c r="B60" s="80" t="s">
        <v>2208</v>
      </c>
      <c r="C60" s="31" t="s">
        <v>125</v>
      </c>
      <c r="D60" s="64" t="s">
        <v>2111</v>
      </c>
      <c r="E60" s="4" t="s">
        <v>2209</v>
      </c>
      <c r="F60" s="65" t="s">
        <v>2210</v>
      </c>
      <c r="G60" s="97">
        <v>78611.990000000005</v>
      </c>
      <c r="H60" s="2"/>
      <c r="I60" s="2"/>
      <c r="J60" s="2"/>
      <c r="K60" s="2"/>
      <c r="L60" s="2"/>
      <c r="M60" s="2"/>
      <c r="N60" s="2"/>
      <c r="O60" s="92"/>
      <c r="P60" s="92"/>
      <c r="Q60" s="92"/>
      <c r="R60" s="92"/>
      <c r="S60" s="92"/>
      <c r="T60" s="92"/>
    </row>
    <row r="61" spans="1:20" ht="36.75" x14ac:dyDescent="0.25">
      <c r="A61" s="2" t="s">
        <v>2211</v>
      </c>
      <c r="B61" s="80" t="s">
        <v>2212</v>
      </c>
      <c r="C61" s="31" t="s">
        <v>2213</v>
      </c>
      <c r="D61" s="64" t="s">
        <v>2079</v>
      </c>
      <c r="E61" s="4" t="s">
        <v>2214</v>
      </c>
      <c r="F61" s="65" t="s">
        <v>2215</v>
      </c>
      <c r="G61" s="97">
        <v>106905.65</v>
      </c>
      <c r="H61" s="2"/>
      <c r="I61" s="2"/>
      <c r="J61" s="2"/>
      <c r="K61" s="2"/>
      <c r="L61" s="2"/>
      <c r="M61" s="2"/>
      <c r="N61" s="2"/>
      <c r="O61" s="92"/>
      <c r="P61" s="92"/>
      <c r="Q61" s="92"/>
      <c r="R61" s="92"/>
      <c r="S61" s="92"/>
      <c r="T61" s="92"/>
    </row>
    <row r="62" spans="1:20" ht="60.75" x14ac:dyDescent="0.25">
      <c r="A62" s="2" t="s">
        <v>571</v>
      </c>
      <c r="B62" s="80" t="s">
        <v>572</v>
      </c>
      <c r="C62" s="31" t="s">
        <v>2216</v>
      </c>
      <c r="D62" s="64" t="s">
        <v>1672</v>
      </c>
      <c r="E62" s="4" t="s">
        <v>1798</v>
      </c>
      <c r="F62" s="65" t="s">
        <v>1799</v>
      </c>
      <c r="G62" s="97">
        <v>1581790</v>
      </c>
      <c r="H62" s="2"/>
      <c r="I62" s="2"/>
      <c r="J62" s="2"/>
      <c r="K62" s="2"/>
      <c r="L62" s="2"/>
      <c r="M62" s="2"/>
      <c r="N62" s="2"/>
      <c r="O62" s="92"/>
      <c r="P62" s="92"/>
      <c r="Q62" s="92"/>
      <c r="R62" s="92"/>
      <c r="S62" s="92"/>
      <c r="T62" s="92"/>
    </row>
    <row r="63" spans="1:20" ht="60.75" x14ac:dyDescent="0.25">
      <c r="A63" s="2" t="s">
        <v>1800</v>
      </c>
      <c r="B63" s="80" t="s">
        <v>2217</v>
      </c>
      <c r="C63" s="31" t="s">
        <v>1802</v>
      </c>
      <c r="D63" s="64" t="s">
        <v>1762</v>
      </c>
      <c r="E63" s="4" t="s">
        <v>1803</v>
      </c>
      <c r="F63" s="65" t="s">
        <v>1804</v>
      </c>
      <c r="G63" s="97">
        <v>1609999.99</v>
      </c>
      <c r="H63" s="2"/>
      <c r="I63" s="2"/>
      <c r="J63" s="2"/>
      <c r="K63" s="2"/>
      <c r="L63" s="2"/>
      <c r="M63" s="2"/>
      <c r="N63" s="2"/>
      <c r="O63" s="92"/>
      <c r="P63" s="92"/>
      <c r="Q63" s="92"/>
      <c r="R63" s="92"/>
      <c r="S63" s="92"/>
      <c r="T63" s="92"/>
    </row>
    <row r="64" spans="1:20" ht="48.75" x14ac:dyDescent="0.25">
      <c r="A64" s="2" t="s">
        <v>1033</v>
      </c>
      <c r="B64" s="80" t="s">
        <v>1034</v>
      </c>
      <c r="C64" s="31" t="s">
        <v>2218</v>
      </c>
      <c r="D64" s="64" t="s">
        <v>2219</v>
      </c>
      <c r="E64" s="4" t="s">
        <v>2220</v>
      </c>
      <c r="F64" s="65" t="s">
        <v>2221</v>
      </c>
      <c r="G64" s="97">
        <v>98655.38</v>
      </c>
      <c r="H64" s="2"/>
      <c r="I64" s="2"/>
      <c r="J64" s="2"/>
      <c r="K64" s="2"/>
      <c r="L64" s="2"/>
      <c r="M64" s="2"/>
      <c r="N64" s="2"/>
      <c r="O64" s="92"/>
      <c r="P64" s="92"/>
      <c r="Q64" s="92"/>
      <c r="R64" s="92"/>
      <c r="S64" s="92"/>
      <c r="T64" s="92"/>
    </row>
    <row r="65" spans="1:20" ht="48.75" x14ac:dyDescent="0.25">
      <c r="A65" s="2" t="s">
        <v>205</v>
      </c>
      <c r="B65" s="80" t="s">
        <v>206</v>
      </c>
      <c r="C65" s="31" t="s">
        <v>1042</v>
      </c>
      <c r="D65" s="64" t="s">
        <v>1043</v>
      </c>
      <c r="E65" s="4" t="s">
        <v>1445</v>
      </c>
      <c r="F65" s="65" t="s">
        <v>1045</v>
      </c>
      <c r="G65" s="97">
        <v>138888.9</v>
      </c>
      <c r="H65" s="2"/>
      <c r="I65" s="2"/>
      <c r="J65" s="2"/>
      <c r="K65" s="2"/>
      <c r="L65" s="2"/>
      <c r="M65" s="2"/>
      <c r="N65" s="2"/>
      <c r="O65" s="92"/>
      <c r="P65" s="92"/>
      <c r="Q65" s="92"/>
      <c r="R65" s="92"/>
      <c r="S65" s="92"/>
      <c r="T65" s="92"/>
    </row>
    <row r="66" spans="1:20" ht="48.75" x14ac:dyDescent="0.25">
      <c r="A66" s="2" t="s">
        <v>205</v>
      </c>
      <c r="B66" s="80" t="s">
        <v>206</v>
      </c>
      <c r="C66" s="31" t="s">
        <v>402</v>
      </c>
      <c r="D66" s="64" t="s">
        <v>1474</v>
      </c>
      <c r="E66" s="4" t="s">
        <v>1805</v>
      </c>
      <c r="F66" s="65" t="s">
        <v>1806</v>
      </c>
      <c r="G66" s="97">
        <v>138888.9</v>
      </c>
      <c r="H66" s="2"/>
      <c r="I66" s="2"/>
      <c r="J66" s="2"/>
      <c r="K66" s="2"/>
      <c r="L66" s="2"/>
      <c r="M66" s="2"/>
      <c r="N66" s="2"/>
      <c r="O66" s="92"/>
      <c r="P66" s="92"/>
      <c r="Q66" s="92"/>
      <c r="R66" s="92"/>
      <c r="S66" s="92"/>
      <c r="T66" s="92"/>
    </row>
    <row r="67" spans="1:20" ht="24.75" x14ac:dyDescent="0.25">
      <c r="A67" s="2" t="s">
        <v>222</v>
      </c>
      <c r="B67" s="80" t="s">
        <v>533</v>
      </c>
      <c r="C67" s="31" t="s">
        <v>1808</v>
      </c>
      <c r="D67" s="64" t="s">
        <v>948</v>
      </c>
      <c r="E67" s="4" t="s">
        <v>1809</v>
      </c>
      <c r="F67" s="65" t="s">
        <v>1810</v>
      </c>
      <c r="G67" s="97">
        <v>71500</v>
      </c>
      <c r="H67" s="2"/>
      <c r="I67" s="2"/>
      <c r="J67" s="2"/>
      <c r="K67" s="2"/>
      <c r="L67" s="2"/>
      <c r="M67" s="2"/>
      <c r="N67" s="2"/>
      <c r="O67" s="92"/>
      <c r="P67" s="92"/>
      <c r="Q67" s="92"/>
      <c r="R67" s="92"/>
      <c r="S67" s="92"/>
      <c r="T67" s="92"/>
    </row>
    <row r="68" spans="1:20" ht="24.75" x14ac:dyDescent="0.25">
      <c r="A68" s="2" t="s">
        <v>1046</v>
      </c>
      <c r="B68" s="80" t="s">
        <v>1047</v>
      </c>
      <c r="C68" s="31" t="s">
        <v>1816</v>
      </c>
      <c r="D68" s="64" t="s">
        <v>1817</v>
      </c>
      <c r="E68" s="4" t="s">
        <v>1818</v>
      </c>
      <c r="F68" s="65" t="s">
        <v>1819</v>
      </c>
      <c r="G68" s="97">
        <v>233640</v>
      </c>
      <c r="H68" s="2"/>
      <c r="I68" s="2"/>
      <c r="J68" s="2"/>
      <c r="K68" s="2"/>
      <c r="L68" s="2"/>
      <c r="M68" s="2"/>
      <c r="N68" s="2"/>
      <c r="O68" s="92"/>
      <c r="P68" s="92"/>
      <c r="Q68" s="92"/>
      <c r="R68" s="92"/>
      <c r="S68" s="92"/>
      <c r="T68" s="92"/>
    </row>
    <row r="69" spans="1:20" ht="24.75" x14ac:dyDescent="0.25">
      <c r="A69" s="2" t="s">
        <v>1046</v>
      </c>
      <c r="B69" s="80" t="s">
        <v>1047</v>
      </c>
      <c r="C69" s="31" t="s">
        <v>1812</v>
      </c>
      <c r="D69" s="64" t="s">
        <v>1813</v>
      </c>
      <c r="E69" s="4" t="s">
        <v>1814</v>
      </c>
      <c r="F69" s="65" t="s">
        <v>1815</v>
      </c>
      <c r="G69" s="97">
        <v>232578</v>
      </c>
      <c r="H69" s="2"/>
      <c r="I69" s="2"/>
      <c r="J69" s="2"/>
      <c r="K69" s="2"/>
      <c r="L69" s="2"/>
      <c r="M69" s="2"/>
      <c r="N69" s="2"/>
      <c r="O69" s="92"/>
      <c r="P69" s="92"/>
      <c r="Q69" s="92"/>
      <c r="R69" s="92"/>
      <c r="S69" s="92"/>
      <c r="T69" s="92"/>
    </row>
    <row r="70" spans="1:20" ht="24.75" x14ac:dyDescent="0.25">
      <c r="A70" s="2" t="s">
        <v>1046</v>
      </c>
      <c r="B70" s="80" t="s">
        <v>1047</v>
      </c>
      <c r="C70" s="31" t="s">
        <v>2222</v>
      </c>
      <c r="D70" s="64" t="s">
        <v>1794</v>
      </c>
      <c r="E70" s="4" t="s">
        <v>1452</v>
      </c>
      <c r="F70" s="65" t="s">
        <v>2223</v>
      </c>
      <c r="G70" s="97">
        <v>206736</v>
      </c>
      <c r="H70" s="2"/>
      <c r="I70" s="2"/>
      <c r="J70" s="2"/>
      <c r="K70" s="2"/>
      <c r="L70" s="2"/>
      <c r="M70" s="2"/>
      <c r="N70" s="2"/>
      <c r="O70" s="92"/>
      <c r="P70" s="92"/>
      <c r="Q70" s="92"/>
      <c r="R70" s="92"/>
      <c r="S70" s="92"/>
      <c r="T70" s="92"/>
    </row>
    <row r="71" spans="1:20" ht="24.75" x14ac:dyDescent="0.25">
      <c r="A71" s="2" t="s">
        <v>1046</v>
      </c>
      <c r="B71" s="80" t="s">
        <v>1047</v>
      </c>
      <c r="C71" s="31" t="s">
        <v>2224</v>
      </c>
      <c r="D71" s="64" t="s">
        <v>2064</v>
      </c>
      <c r="E71" s="4" t="s">
        <v>1449</v>
      </c>
      <c r="F71" s="65" t="s">
        <v>2225</v>
      </c>
      <c r="G71" s="97">
        <v>232578</v>
      </c>
      <c r="H71" s="2"/>
      <c r="I71" s="2"/>
      <c r="J71" s="2"/>
      <c r="K71" s="2"/>
      <c r="L71" s="2"/>
      <c r="M71" s="2"/>
      <c r="N71" s="2"/>
      <c r="O71" s="92"/>
      <c r="P71" s="92"/>
      <c r="Q71" s="92"/>
      <c r="R71" s="92"/>
      <c r="S71" s="92"/>
      <c r="T71" s="92"/>
    </row>
    <row r="72" spans="1:20" ht="24.75" x14ac:dyDescent="0.25">
      <c r="A72" s="2" t="s">
        <v>1046</v>
      </c>
      <c r="B72" s="80" t="s">
        <v>1047</v>
      </c>
      <c r="C72" s="31" t="s">
        <v>2226</v>
      </c>
      <c r="D72" s="64" t="s">
        <v>979</v>
      </c>
      <c r="E72" s="4" t="s">
        <v>2227</v>
      </c>
      <c r="F72" s="65" t="s">
        <v>2228</v>
      </c>
      <c r="G72" s="97">
        <v>212400</v>
      </c>
      <c r="H72" s="2"/>
      <c r="I72" s="2"/>
      <c r="J72" s="2"/>
      <c r="K72" s="2"/>
      <c r="L72" s="2"/>
      <c r="M72" s="2"/>
      <c r="N72" s="2"/>
      <c r="O72" s="92"/>
      <c r="P72" s="92"/>
      <c r="Q72" s="92"/>
      <c r="R72" s="92"/>
      <c r="S72" s="92"/>
      <c r="T72" s="92"/>
    </row>
    <row r="73" spans="1:20" ht="60.75" x14ac:dyDescent="0.25">
      <c r="A73" s="2" t="s">
        <v>2229</v>
      </c>
      <c r="B73" s="80" t="s">
        <v>2230</v>
      </c>
      <c r="C73" s="31" t="s">
        <v>540</v>
      </c>
      <c r="D73" s="64" t="s">
        <v>2204</v>
      </c>
      <c r="E73" s="4" t="s">
        <v>2231</v>
      </c>
      <c r="F73" s="65" t="s">
        <v>2232</v>
      </c>
      <c r="G73" s="97">
        <v>234000</v>
      </c>
      <c r="H73" s="2"/>
      <c r="I73" s="2"/>
      <c r="J73" s="2"/>
      <c r="K73" s="2"/>
      <c r="L73" s="2"/>
      <c r="M73" s="2"/>
      <c r="N73" s="2"/>
      <c r="O73" s="92"/>
      <c r="P73" s="92"/>
      <c r="Q73" s="92"/>
      <c r="R73" s="92"/>
      <c r="S73" s="92"/>
      <c r="T73" s="92"/>
    </row>
    <row r="74" spans="1:20" ht="36.75" x14ac:dyDescent="0.25">
      <c r="A74" s="2" t="s">
        <v>2233</v>
      </c>
      <c r="B74" s="80" t="s">
        <v>2234</v>
      </c>
      <c r="C74" s="31" t="s">
        <v>2235</v>
      </c>
      <c r="D74" s="64" t="s">
        <v>1407</v>
      </c>
      <c r="E74" s="4" t="s">
        <v>2236</v>
      </c>
      <c r="F74" s="65" t="s">
        <v>2237</v>
      </c>
      <c r="G74" s="97">
        <v>118224.2</v>
      </c>
      <c r="H74" s="2"/>
      <c r="I74" s="2"/>
      <c r="J74" s="2"/>
      <c r="K74" s="2"/>
      <c r="L74" s="2"/>
      <c r="M74" s="2"/>
      <c r="N74" s="2"/>
      <c r="O74" s="92"/>
      <c r="P74" s="92"/>
      <c r="Q74" s="92"/>
      <c r="R74" s="92"/>
      <c r="S74" s="92"/>
      <c r="T74" s="92"/>
    </row>
    <row r="75" spans="1:20" ht="36.75" x14ac:dyDescent="0.25">
      <c r="A75" s="2" t="s">
        <v>606</v>
      </c>
      <c r="B75" s="80" t="s">
        <v>607</v>
      </c>
      <c r="C75" s="31" t="s">
        <v>202</v>
      </c>
      <c r="D75" s="64" t="s">
        <v>2204</v>
      </c>
      <c r="E75" s="4" t="s">
        <v>2238</v>
      </c>
      <c r="F75" s="65" t="s">
        <v>2239</v>
      </c>
      <c r="G75" s="97">
        <v>213816</v>
      </c>
      <c r="H75" s="2"/>
      <c r="I75" s="2"/>
      <c r="J75" s="2"/>
      <c r="K75" s="2"/>
      <c r="L75" s="2"/>
      <c r="M75" s="2"/>
      <c r="N75" s="2"/>
      <c r="O75" s="92"/>
      <c r="P75" s="92"/>
      <c r="Q75" s="92"/>
      <c r="R75" s="92"/>
      <c r="S75" s="92"/>
      <c r="T75" s="92"/>
    </row>
    <row r="76" spans="1:20" ht="36.75" x14ac:dyDescent="0.25">
      <c r="A76" s="2" t="s">
        <v>1825</v>
      </c>
      <c r="B76" s="80" t="s">
        <v>2240</v>
      </c>
      <c r="C76" s="31" t="s">
        <v>1827</v>
      </c>
      <c r="D76" s="64" t="s">
        <v>1744</v>
      </c>
      <c r="E76" s="4" t="s">
        <v>1828</v>
      </c>
      <c r="F76" s="65" t="s">
        <v>1829</v>
      </c>
      <c r="G76" s="97">
        <v>171052.79999999999</v>
      </c>
      <c r="H76" s="2"/>
      <c r="I76" s="2"/>
      <c r="J76" s="2"/>
      <c r="K76" s="2"/>
      <c r="L76" s="2"/>
      <c r="M76" s="2"/>
      <c r="N76" s="2"/>
      <c r="O76" s="92"/>
      <c r="P76" s="92"/>
      <c r="Q76" s="92"/>
      <c r="R76" s="92"/>
      <c r="S76" s="92"/>
      <c r="T76" s="92"/>
    </row>
    <row r="77" spans="1:20" ht="48.75" x14ac:dyDescent="0.25">
      <c r="A77" s="2" t="s">
        <v>263</v>
      </c>
      <c r="B77" s="80" t="s">
        <v>264</v>
      </c>
      <c r="C77" s="31" t="s">
        <v>2241</v>
      </c>
      <c r="D77" s="64" t="s">
        <v>2082</v>
      </c>
      <c r="E77" s="4" t="s">
        <v>2242</v>
      </c>
      <c r="F77" s="65" t="s">
        <v>2243</v>
      </c>
      <c r="G77" s="97">
        <v>237767.48</v>
      </c>
      <c r="H77" s="2"/>
      <c r="I77" s="2"/>
      <c r="J77" s="2"/>
      <c r="K77" s="2"/>
      <c r="L77" s="2"/>
      <c r="M77" s="2"/>
      <c r="N77" s="2"/>
      <c r="O77" s="92"/>
      <c r="P77" s="92"/>
      <c r="Q77" s="92"/>
      <c r="R77" s="92"/>
      <c r="S77" s="92"/>
      <c r="T77" s="92"/>
    </row>
    <row r="78" spans="1:20" ht="36.75" x14ac:dyDescent="0.25">
      <c r="A78" s="2" t="s">
        <v>272</v>
      </c>
      <c r="B78" s="80" t="s">
        <v>273</v>
      </c>
      <c r="C78" s="31" t="s">
        <v>2244</v>
      </c>
      <c r="D78" s="64" t="s">
        <v>2245</v>
      </c>
      <c r="E78" s="4" t="s">
        <v>2246</v>
      </c>
      <c r="F78" s="65" t="s">
        <v>2247</v>
      </c>
      <c r="G78" s="97">
        <v>4782</v>
      </c>
      <c r="H78" s="2"/>
      <c r="I78" s="2"/>
      <c r="J78" s="2"/>
      <c r="K78" s="2"/>
      <c r="L78" s="2"/>
      <c r="M78" s="2"/>
      <c r="N78" s="2"/>
      <c r="O78" s="92"/>
      <c r="P78" s="92"/>
      <c r="Q78" s="92"/>
      <c r="R78" s="92"/>
      <c r="S78" s="92"/>
      <c r="T78" s="92"/>
    </row>
    <row r="79" spans="1:20" ht="24.75" x14ac:dyDescent="0.25">
      <c r="A79" s="2" t="s">
        <v>2248</v>
      </c>
      <c r="B79" s="80" t="s">
        <v>2249</v>
      </c>
      <c r="C79" s="31" t="s">
        <v>2176</v>
      </c>
      <c r="D79" s="64" t="s">
        <v>2177</v>
      </c>
      <c r="E79" s="4" t="s">
        <v>2250</v>
      </c>
      <c r="F79" s="65" t="s">
        <v>2251</v>
      </c>
      <c r="G79" s="97">
        <v>694342.62</v>
      </c>
      <c r="H79" s="2"/>
      <c r="I79" s="2"/>
      <c r="J79" s="2"/>
      <c r="K79" s="2"/>
      <c r="L79" s="2"/>
      <c r="M79" s="2"/>
      <c r="N79" s="2"/>
      <c r="O79" s="92"/>
      <c r="P79" s="92"/>
      <c r="Q79" s="92"/>
      <c r="R79" s="92"/>
      <c r="S79" s="92"/>
      <c r="T79" s="92"/>
    </row>
    <row r="80" spans="1:20" ht="24.75" x14ac:dyDescent="0.25">
      <c r="A80" s="2" t="s">
        <v>556</v>
      </c>
      <c r="B80" s="80" t="s">
        <v>557</v>
      </c>
      <c r="C80" s="31" t="s">
        <v>125</v>
      </c>
      <c r="D80" s="64" t="s">
        <v>2252</v>
      </c>
      <c r="E80" s="4" t="s">
        <v>2253</v>
      </c>
      <c r="F80" s="65" t="s">
        <v>2254</v>
      </c>
      <c r="G80" s="97">
        <v>15340</v>
      </c>
      <c r="H80" s="2"/>
      <c r="I80" s="2"/>
      <c r="J80" s="2"/>
      <c r="K80" s="2"/>
      <c r="L80" s="2"/>
      <c r="M80" s="2"/>
      <c r="N80" s="2"/>
      <c r="O80" s="92"/>
      <c r="P80" s="92"/>
      <c r="Q80" s="92"/>
      <c r="R80" s="92"/>
      <c r="S80" s="92"/>
      <c r="T80" s="92"/>
    </row>
    <row r="81" spans="1:20" ht="48.75" x14ac:dyDescent="0.25">
      <c r="A81" s="2" t="s">
        <v>2255</v>
      </c>
      <c r="B81" s="80" t="s">
        <v>2256</v>
      </c>
      <c r="C81" s="31" t="s">
        <v>2257</v>
      </c>
      <c r="D81" s="64" t="s">
        <v>2168</v>
      </c>
      <c r="E81" s="4" t="s">
        <v>2258</v>
      </c>
      <c r="F81" s="65" t="s">
        <v>2259</v>
      </c>
      <c r="G81" s="97">
        <v>2797793.96</v>
      </c>
      <c r="H81" s="2"/>
      <c r="I81" s="2"/>
      <c r="J81" s="2"/>
      <c r="K81" s="2"/>
      <c r="L81" s="2"/>
      <c r="M81" s="2"/>
      <c r="N81" s="2"/>
      <c r="O81" s="92"/>
      <c r="P81" s="92"/>
      <c r="Q81" s="92"/>
      <c r="R81" s="92"/>
      <c r="S81" s="92"/>
      <c r="T81" s="92"/>
    </row>
    <row r="82" spans="1:20" ht="24.75" x14ac:dyDescent="0.25">
      <c r="A82" s="2" t="s">
        <v>1836</v>
      </c>
      <c r="B82" s="80" t="s">
        <v>2260</v>
      </c>
      <c r="C82" s="31" t="s">
        <v>1838</v>
      </c>
      <c r="D82" s="64" t="s">
        <v>1099</v>
      </c>
      <c r="E82" s="4" t="s">
        <v>1839</v>
      </c>
      <c r="F82" s="65" t="s">
        <v>1840</v>
      </c>
      <c r="G82" s="97">
        <v>39204.82</v>
      </c>
      <c r="H82" s="2"/>
      <c r="I82" s="2"/>
      <c r="J82" s="2"/>
      <c r="K82" s="2"/>
      <c r="L82" s="2"/>
      <c r="M82" s="2"/>
      <c r="N82" s="2"/>
      <c r="O82" s="92"/>
      <c r="P82" s="92"/>
      <c r="Q82" s="92"/>
      <c r="R82" s="92"/>
      <c r="S82" s="92"/>
      <c r="T82" s="92"/>
    </row>
    <row r="83" spans="1:20" ht="24.75" x14ac:dyDescent="0.25">
      <c r="A83" s="2" t="s">
        <v>1836</v>
      </c>
      <c r="B83" s="80" t="s">
        <v>2260</v>
      </c>
      <c r="C83" s="31" t="s">
        <v>1841</v>
      </c>
      <c r="D83" s="64" t="s">
        <v>1172</v>
      </c>
      <c r="E83" s="4" t="s">
        <v>1839</v>
      </c>
      <c r="F83" s="65" t="s">
        <v>1840</v>
      </c>
      <c r="G83" s="97">
        <v>24296.31</v>
      </c>
      <c r="H83" s="2"/>
      <c r="I83" s="2"/>
      <c r="J83" s="2"/>
      <c r="K83" s="2"/>
      <c r="L83" s="2"/>
      <c r="M83" s="2"/>
      <c r="N83" s="2"/>
      <c r="O83" s="92"/>
      <c r="P83" s="92"/>
      <c r="Q83" s="92"/>
      <c r="R83" s="92"/>
      <c r="S83" s="92"/>
      <c r="T83" s="92"/>
    </row>
    <row r="84" spans="1:20" ht="24.75" x14ac:dyDescent="0.25">
      <c r="A84" s="2" t="s">
        <v>1836</v>
      </c>
      <c r="B84" s="80" t="s">
        <v>2260</v>
      </c>
      <c r="C84" s="31" t="s">
        <v>1842</v>
      </c>
      <c r="D84" s="64" t="s">
        <v>1318</v>
      </c>
      <c r="E84" s="4" t="s">
        <v>1839</v>
      </c>
      <c r="F84" s="65" t="s">
        <v>1840</v>
      </c>
      <c r="G84" s="97">
        <v>35323.96</v>
      </c>
      <c r="H84" s="2"/>
      <c r="I84" s="2"/>
      <c r="J84" s="2"/>
      <c r="K84" s="2"/>
      <c r="L84" s="2"/>
      <c r="M84" s="2"/>
      <c r="N84" s="2"/>
      <c r="O84" s="92"/>
      <c r="P84" s="92"/>
      <c r="Q84" s="92"/>
      <c r="R84" s="92"/>
      <c r="S84" s="92"/>
      <c r="T84" s="92"/>
    </row>
    <row r="85" spans="1:20" ht="36.75" x14ac:dyDescent="0.25">
      <c r="A85" s="2" t="s">
        <v>338</v>
      </c>
      <c r="B85" s="80" t="s">
        <v>339</v>
      </c>
      <c r="C85" s="31" t="s">
        <v>2261</v>
      </c>
      <c r="D85" s="64" t="s">
        <v>1635</v>
      </c>
      <c r="E85" s="4" t="s">
        <v>2262</v>
      </c>
      <c r="F85" s="65" t="s">
        <v>2263</v>
      </c>
      <c r="G85" s="97">
        <v>21820.61</v>
      </c>
      <c r="H85" s="2"/>
      <c r="I85" s="2"/>
      <c r="J85" s="2"/>
      <c r="K85" s="2"/>
      <c r="L85" s="2"/>
      <c r="M85" s="2"/>
      <c r="N85" s="2"/>
      <c r="O85" s="92"/>
      <c r="P85" s="92"/>
      <c r="Q85" s="92"/>
      <c r="R85" s="92"/>
      <c r="S85" s="92"/>
      <c r="T85" s="92"/>
    </row>
    <row r="86" spans="1:20" ht="36.75" x14ac:dyDescent="0.25">
      <c r="A86" s="2" t="s">
        <v>338</v>
      </c>
      <c r="B86" s="80" t="s">
        <v>339</v>
      </c>
      <c r="C86" s="31" t="s">
        <v>2264</v>
      </c>
      <c r="D86" s="64" t="s">
        <v>2265</v>
      </c>
      <c r="E86" s="4" t="s">
        <v>2262</v>
      </c>
      <c r="F86" s="65" t="s">
        <v>2263</v>
      </c>
      <c r="G86" s="97">
        <v>6156.84</v>
      </c>
      <c r="H86" s="2"/>
      <c r="I86" s="2"/>
      <c r="J86" s="2"/>
      <c r="K86" s="2"/>
      <c r="L86" s="2"/>
      <c r="M86" s="2"/>
      <c r="N86" s="2"/>
      <c r="O86" s="92"/>
      <c r="P86" s="92"/>
      <c r="Q86" s="92"/>
      <c r="R86" s="92"/>
      <c r="S86" s="92"/>
      <c r="T86" s="92"/>
    </row>
    <row r="87" spans="1:20" ht="36.75" x14ac:dyDescent="0.25">
      <c r="A87" s="2" t="s">
        <v>338</v>
      </c>
      <c r="B87" s="80" t="s">
        <v>339</v>
      </c>
      <c r="C87" s="31" t="s">
        <v>2266</v>
      </c>
      <c r="D87" s="64" t="s">
        <v>2079</v>
      </c>
      <c r="E87" s="4" t="s">
        <v>2262</v>
      </c>
      <c r="F87" s="65" t="s">
        <v>2263</v>
      </c>
      <c r="G87" s="97">
        <v>30913.32</v>
      </c>
      <c r="H87" s="2"/>
      <c r="I87" s="2"/>
      <c r="J87" s="2"/>
      <c r="K87" s="2"/>
      <c r="L87" s="2"/>
      <c r="M87" s="2"/>
      <c r="N87" s="2"/>
      <c r="O87" s="92"/>
      <c r="P87" s="92"/>
      <c r="Q87" s="92"/>
      <c r="R87" s="92"/>
      <c r="S87" s="92"/>
      <c r="T87" s="92"/>
    </row>
    <row r="88" spans="1:20" ht="24.75" x14ac:dyDescent="0.25">
      <c r="A88" s="2" t="s">
        <v>338</v>
      </c>
      <c r="B88" s="80" t="s">
        <v>339</v>
      </c>
      <c r="C88" s="31" t="s">
        <v>2267</v>
      </c>
      <c r="D88" s="64" t="s">
        <v>1635</v>
      </c>
      <c r="E88" s="4" t="s">
        <v>2268</v>
      </c>
      <c r="F88" s="65" t="s">
        <v>2269</v>
      </c>
      <c r="G88" s="97">
        <v>19433.169999999998</v>
      </c>
      <c r="H88" s="2"/>
      <c r="I88" s="2"/>
      <c r="J88" s="2"/>
      <c r="K88" s="2"/>
      <c r="L88" s="2"/>
      <c r="M88" s="2"/>
      <c r="N88" s="2"/>
      <c r="O88" s="92"/>
      <c r="P88" s="92"/>
      <c r="Q88" s="92"/>
      <c r="R88" s="92"/>
      <c r="S88" s="92"/>
      <c r="T88" s="92"/>
    </row>
    <row r="89" spans="1:20" ht="24.75" x14ac:dyDescent="0.25">
      <c r="A89" s="2" t="s">
        <v>282</v>
      </c>
      <c r="B89" s="80" t="s">
        <v>283</v>
      </c>
      <c r="C89" s="31" t="s">
        <v>2270</v>
      </c>
      <c r="D89" s="64" t="s">
        <v>2271</v>
      </c>
      <c r="E89" s="4" t="s">
        <v>2272</v>
      </c>
      <c r="F89" s="65" t="s">
        <v>2273</v>
      </c>
      <c r="G89" s="97">
        <v>26361.05</v>
      </c>
      <c r="H89" s="2"/>
      <c r="I89" s="2"/>
      <c r="J89" s="2"/>
      <c r="K89" s="2"/>
      <c r="L89" s="2"/>
      <c r="M89" s="2"/>
      <c r="N89" s="2"/>
      <c r="O89" s="92"/>
      <c r="P89" s="92"/>
      <c r="Q89" s="92"/>
      <c r="R89" s="92"/>
      <c r="S89" s="92"/>
      <c r="T89" s="92"/>
    </row>
    <row r="90" spans="1:20" ht="36.75" x14ac:dyDescent="0.25">
      <c r="A90" s="2" t="s">
        <v>282</v>
      </c>
      <c r="B90" s="80" t="s">
        <v>283</v>
      </c>
      <c r="C90" s="31" t="s">
        <v>2274</v>
      </c>
      <c r="D90" s="64" t="s">
        <v>2186</v>
      </c>
      <c r="E90" s="4" t="s">
        <v>2275</v>
      </c>
      <c r="F90" s="65" t="s">
        <v>2276</v>
      </c>
      <c r="G90" s="97">
        <v>133144.97</v>
      </c>
      <c r="H90" s="2"/>
      <c r="I90" s="2"/>
      <c r="J90" s="2"/>
      <c r="K90" s="2"/>
      <c r="L90" s="2"/>
      <c r="M90" s="2"/>
      <c r="N90" s="2"/>
      <c r="O90" s="92"/>
      <c r="P90" s="92"/>
      <c r="Q90" s="92"/>
      <c r="R90" s="92"/>
      <c r="S90" s="92"/>
      <c r="T90" s="92"/>
    </row>
    <row r="91" spans="1:20" ht="36.75" x14ac:dyDescent="0.25">
      <c r="A91" s="2" t="s">
        <v>228</v>
      </c>
      <c r="B91" s="80" t="s">
        <v>229</v>
      </c>
      <c r="C91" s="31" t="s">
        <v>1869</v>
      </c>
      <c r="D91" s="64" t="s">
        <v>1733</v>
      </c>
      <c r="E91" s="4" t="s">
        <v>1870</v>
      </c>
      <c r="F91" s="65" t="s">
        <v>1871</v>
      </c>
      <c r="G91" s="97">
        <v>500000</v>
      </c>
      <c r="H91" s="2"/>
      <c r="I91" s="2"/>
      <c r="J91" s="2"/>
      <c r="K91" s="2"/>
      <c r="L91" s="2"/>
      <c r="M91" s="2"/>
      <c r="N91" s="2"/>
      <c r="O91" s="92"/>
      <c r="P91" s="92"/>
      <c r="Q91" s="92"/>
      <c r="R91" s="92"/>
      <c r="S91" s="92"/>
      <c r="T91" s="92"/>
    </row>
    <row r="92" spans="1:20" ht="36.75" x14ac:dyDescent="0.25">
      <c r="A92" s="2" t="s">
        <v>228</v>
      </c>
      <c r="B92" s="80" t="s">
        <v>229</v>
      </c>
      <c r="C92" s="31" t="s">
        <v>1621</v>
      </c>
      <c r="D92" s="64" t="s">
        <v>1813</v>
      </c>
      <c r="E92" s="4" t="s">
        <v>232</v>
      </c>
      <c r="F92" s="65" t="s">
        <v>2277</v>
      </c>
      <c r="G92" s="97">
        <v>20520.2</v>
      </c>
      <c r="H92" s="2"/>
      <c r="I92" s="2"/>
      <c r="J92" s="2"/>
      <c r="K92" s="2"/>
      <c r="L92" s="2"/>
      <c r="M92" s="2"/>
      <c r="N92" s="2"/>
      <c r="O92" s="92"/>
      <c r="P92" s="92"/>
      <c r="Q92" s="92"/>
      <c r="R92" s="92"/>
      <c r="S92" s="92"/>
      <c r="T92" s="92"/>
    </row>
    <row r="93" spans="1:20" ht="36.75" x14ac:dyDescent="0.25">
      <c r="A93" s="2" t="s">
        <v>228</v>
      </c>
      <c r="B93" s="80" t="s">
        <v>229</v>
      </c>
      <c r="C93" s="31" t="s">
        <v>2278</v>
      </c>
      <c r="D93" s="64" t="s">
        <v>1813</v>
      </c>
      <c r="E93" s="4" t="s">
        <v>232</v>
      </c>
      <c r="F93" s="65" t="s">
        <v>2277</v>
      </c>
      <c r="G93" s="97">
        <v>31376.2</v>
      </c>
      <c r="H93" s="2"/>
      <c r="I93" s="2"/>
      <c r="J93" s="2"/>
      <c r="K93" s="2"/>
      <c r="L93" s="2"/>
      <c r="M93" s="2"/>
      <c r="N93" s="2"/>
      <c r="O93" s="92"/>
      <c r="P93" s="92"/>
      <c r="Q93" s="92"/>
      <c r="R93" s="92"/>
      <c r="S93" s="92"/>
      <c r="T93" s="92"/>
    </row>
    <row r="94" spans="1:20" ht="36.75" x14ac:dyDescent="0.25">
      <c r="A94" s="2" t="s">
        <v>228</v>
      </c>
      <c r="B94" s="80" t="s">
        <v>229</v>
      </c>
      <c r="C94" s="31" t="s">
        <v>2279</v>
      </c>
      <c r="D94" s="64" t="s">
        <v>1813</v>
      </c>
      <c r="E94" s="4" t="s">
        <v>232</v>
      </c>
      <c r="F94" s="65" t="s">
        <v>2277</v>
      </c>
      <c r="G94" s="97">
        <v>33264.199999999997</v>
      </c>
      <c r="H94" s="2"/>
      <c r="I94" s="2"/>
      <c r="J94" s="2"/>
      <c r="K94" s="2"/>
      <c r="L94" s="2"/>
      <c r="M94" s="2"/>
      <c r="N94" s="2"/>
      <c r="O94" s="92"/>
      <c r="P94" s="92"/>
      <c r="Q94" s="92"/>
      <c r="R94" s="92"/>
      <c r="S94" s="92"/>
      <c r="T94" s="92"/>
    </row>
    <row r="95" spans="1:20" ht="36.75" x14ac:dyDescent="0.25">
      <c r="A95" s="2" t="s">
        <v>228</v>
      </c>
      <c r="B95" s="80" t="s">
        <v>229</v>
      </c>
      <c r="C95" s="31" t="s">
        <v>2280</v>
      </c>
      <c r="D95" s="64" t="s">
        <v>1813</v>
      </c>
      <c r="E95" s="4" t="s">
        <v>232</v>
      </c>
      <c r="F95" s="65" t="s">
        <v>2277</v>
      </c>
      <c r="G95" s="97">
        <v>29736</v>
      </c>
      <c r="H95" s="2"/>
      <c r="I95" s="2"/>
      <c r="J95" s="2"/>
      <c r="K95" s="2"/>
      <c r="L95" s="2"/>
      <c r="M95" s="2"/>
      <c r="N95" s="2"/>
      <c r="O95" s="92"/>
      <c r="P95" s="92"/>
      <c r="Q95" s="92"/>
      <c r="R95" s="92"/>
      <c r="S95" s="92"/>
      <c r="T95" s="92"/>
    </row>
    <row r="96" spans="1:20" ht="36.75" x14ac:dyDescent="0.25">
      <c r="A96" s="2" t="s">
        <v>228</v>
      </c>
      <c r="B96" s="80" t="s">
        <v>229</v>
      </c>
      <c r="C96" s="31" t="s">
        <v>2281</v>
      </c>
      <c r="D96" s="64" t="s">
        <v>1813</v>
      </c>
      <c r="E96" s="4" t="s">
        <v>232</v>
      </c>
      <c r="F96" s="65" t="s">
        <v>2277</v>
      </c>
      <c r="G96" s="97">
        <v>20520.2</v>
      </c>
      <c r="H96" s="2"/>
      <c r="I96" s="2"/>
      <c r="J96" s="2"/>
      <c r="K96" s="2"/>
      <c r="L96" s="2"/>
      <c r="M96" s="2"/>
      <c r="N96" s="2"/>
      <c r="O96" s="92"/>
      <c r="P96" s="92"/>
      <c r="Q96" s="92"/>
      <c r="R96" s="92"/>
      <c r="S96" s="92"/>
      <c r="T96" s="92"/>
    </row>
    <row r="97" spans="1:20" ht="36.75" x14ac:dyDescent="0.25">
      <c r="A97" s="2" t="s">
        <v>228</v>
      </c>
      <c r="B97" s="80" t="s">
        <v>229</v>
      </c>
      <c r="C97" s="31" t="s">
        <v>2282</v>
      </c>
      <c r="D97" s="64" t="s">
        <v>1813</v>
      </c>
      <c r="E97" s="4" t="s">
        <v>232</v>
      </c>
      <c r="F97" s="65" t="s">
        <v>2277</v>
      </c>
      <c r="G97" s="97">
        <v>22054.2</v>
      </c>
      <c r="H97" s="2"/>
      <c r="I97" s="2"/>
      <c r="J97" s="2"/>
      <c r="K97" s="2"/>
      <c r="L97" s="2"/>
      <c r="M97" s="2"/>
      <c r="N97" s="2"/>
      <c r="O97" s="92"/>
      <c r="P97" s="92"/>
      <c r="Q97" s="92"/>
      <c r="R97" s="92"/>
      <c r="S97" s="92"/>
      <c r="T97" s="92"/>
    </row>
    <row r="98" spans="1:20" ht="36.75" x14ac:dyDescent="0.25">
      <c r="A98" s="2" t="s">
        <v>228</v>
      </c>
      <c r="B98" s="80" t="s">
        <v>229</v>
      </c>
      <c r="C98" s="31" t="s">
        <v>2283</v>
      </c>
      <c r="D98" s="64" t="s">
        <v>1813</v>
      </c>
      <c r="E98" s="4" t="s">
        <v>232</v>
      </c>
      <c r="F98" s="65" t="s">
        <v>2277</v>
      </c>
      <c r="G98" s="97">
        <v>53100</v>
      </c>
      <c r="H98" s="2"/>
      <c r="I98" s="2"/>
      <c r="J98" s="2"/>
      <c r="K98" s="2"/>
      <c r="L98" s="2"/>
      <c r="M98" s="2"/>
      <c r="N98" s="2"/>
      <c r="O98" s="92"/>
      <c r="P98" s="92"/>
      <c r="Q98" s="92"/>
      <c r="R98" s="92"/>
      <c r="S98" s="92"/>
      <c r="T98" s="92"/>
    </row>
    <row r="99" spans="1:20" ht="36.75" x14ac:dyDescent="0.25">
      <c r="A99" s="2" t="s">
        <v>228</v>
      </c>
      <c r="B99" s="80" t="s">
        <v>229</v>
      </c>
      <c r="C99" s="31" t="s">
        <v>2284</v>
      </c>
      <c r="D99" s="64" t="s">
        <v>1813</v>
      </c>
      <c r="E99" s="4" t="s">
        <v>232</v>
      </c>
      <c r="F99" s="65" t="s">
        <v>2277</v>
      </c>
      <c r="G99" s="97">
        <v>48191.199999999997</v>
      </c>
      <c r="H99" s="2"/>
      <c r="I99" s="2"/>
      <c r="J99" s="2"/>
      <c r="K99" s="2"/>
      <c r="L99" s="2"/>
      <c r="M99" s="2"/>
      <c r="N99" s="2"/>
      <c r="O99" s="92"/>
      <c r="P99" s="92"/>
      <c r="Q99" s="92"/>
      <c r="R99" s="92"/>
      <c r="S99" s="92"/>
      <c r="T99" s="92"/>
    </row>
    <row r="100" spans="1:20" ht="36.75" x14ac:dyDescent="0.25">
      <c r="A100" s="2" t="s">
        <v>228</v>
      </c>
      <c r="B100" s="80" t="s">
        <v>229</v>
      </c>
      <c r="C100" s="31" t="s">
        <v>2285</v>
      </c>
      <c r="D100" s="64" t="s">
        <v>1813</v>
      </c>
      <c r="E100" s="4" t="s">
        <v>232</v>
      </c>
      <c r="F100" s="65" t="s">
        <v>2277</v>
      </c>
      <c r="G100" s="97">
        <v>46326.8</v>
      </c>
      <c r="H100" s="2"/>
      <c r="I100" s="2"/>
      <c r="J100" s="2"/>
      <c r="K100" s="2"/>
      <c r="L100" s="2"/>
      <c r="M100" s="2"/>
      <c r="N100" s="2"/>
      <c r="O100" s="92"/>
      <c r="P100" s="92"/>
      <c r="Q100" s="92"/>
      <c r="R100" s="92"/>
      <c r="S100" s="92"/>
      <c r="T100" s="92"/>
    </row>
    <row r="101" spans="1:20" ht="36.75" x14ac:dyDescent="0.25">
      <c r="A101" s="2" t="s">
        <v>228</v>
      </c>
      <c r="B101" s="80" t="s">
        <v>229</v>
      </c>
      <c r="C101" s="31" t="s">
        <v>2286</v>
      </c>
      <c r="D101" s="64" t="s">
        <v>2134</v>
      </c>
      <c r="E101" s="4" t="s">
        <v>232</v>
      </c>
      <c r="F101" s="65" t="s">
        <v>2277</v>
      </c>
      <c r="G101" s="97">
        <v>99580.2</v>
      </c>
      <c r="H101" s="2"/>
      <c r="I101" s="2"/>
      <c r="J101" s="2"/>
      <c r="K101" s="2"/>
      <c r="L101" s="2"/>
      <c r="M101" s="2"/>
      <c r="N101" s="2"/>
      <c r="O101" s="92"/>
      <c r="P101" s="92"/>
      <c r="Q101" s="92"/>
      <c r="R101" s="92"/>
      <c r="S101" s="92"/>
      <c r="T101" s="92"/>
    </row>
    <row r="102" spans="1:20" ht="36.75" x14ac:dyDescent="0.25">
      <c r="A102" s="2" t="s">
        <v>228</v>
      </c>
      <c r="B102" s="80" t="s">
        <v>229</v>
      </c>
      <c r="C102" s="31" t="s">
        <v>2287</v>
      </c>
      <c r="D102" s="64" t="s">
        <v>2134</v>
      </c>
      <c r="E102" s="4" t="s">
        <v>232</v>
      </c>
      <c r="F102" s="65" t="s">
        <v>2277</v>
      </c>
      <c r="G102" s="97">
        <v>35388.199999999997</v>
      </c>
      <c r="H102" s="2"/>
      <c r="I102" s="2"/>
      <c r="J102" s="2"/>
      <c r="K102" s="2"/>
      <c r="L102" s="2"/>
      <c r="M102" s="2"/>
      <c r="N102" s="2"/>
      <c r="O102" s="92"/>
      <c r="P102" s="92"/>
      <c r="Q102" s="92"/>
      <c r="R102" s="92"/>
      <c r="S102" s="92"/>
      <c r="T102" s="92"/>
    </row>
    <row r="103" spans="1:20" ht="36.75" x14ac:dyDescent="0.25">
      <c r="A103" s="2" t="s">
        <v>228</v>
      </c>
      <c r="B103" s="80" t="s">
        <v>229</v>
      </c>
      <c r="C103" s="31" t="s">
        <v>2288</v>
      </c>
      <c r="D103" s="64" t="s">
        <v>2289</v>
      </c>
      <c r="E103" s="4" t="s">
        <v>232</v>
      </c>
      <c r="F103" s="65" t="s">
        <v>2277</v>
      </c>
      <c r="G103" s="97">
        <v>237534</v>
      </c>
      <c r="H103" s="2"/>
      <c r="I103" s="2"/>
      <c r="J103" s="2"/>
      <c r="K103" s="2"/>
      <c r="L103" s="2"/>
      <c r="M103" s="2"/>
      <c r="N103" s="2"/>
      <c r="O103" s="92"/>
      <c r="P103" s="92"/>
      <c r="Q103" s="92"/>
      <c r="R103" s="92"/>
      <c r="S103" s="92"/>
      <c r="T103" s="92"/>
    </row>
    <row r="104" spans="1:20" ht="36.75" x14ac:dyDescent="0.25">
      <c r="A104" s="2" t="s">
        <v>228</v>
      </c>
      <c r="B104" s="80" t="s">
        <v>229</v>
      </c>
      <c r="C104" s="31" t="s">
        <v>2290</v>
      </c>
      <c r="D104" s="64" t="s">
        <v>2289</v>
      </c>
      <c r="E104" s="4" t="s">
        <v>232</v>
      </c>
      <c r="F104" s="65" t="s">
        <v>2277</v>
      </c>
      <c r="G104" s="97">
        <v>56150.3</v>
      </c>
      <c r="H104" s="2"/>
      <c r="I104" s="2"/>
      <c r="J104" s="2"/>
      <c r="K104" s="2"/>
      <c r="L104" s="2"/>
      <c r="M104" s="2"/>
      <c r="N104" s="2"/>
      <c r="O104" s="92"/>
      <c r="P104" s="92"/>
      <c r="Q104" s="92"/>
      <c r="R104" s="92"/>
      <c r="S104" s="92"/>
      <c r="T104" s="92"/>
    </row>
    <row r="105" spans="1:20" ht="36.75" x14ac:dyDescent="0.25">
      <c r="A105" s="2" t="s">
        <v>228</v>
      </c>
      <c r="B105" s="80" t="s">
        <v>229</v>
      </c>
      <c r="C105" s="31" t="s">
        <v>2291</v>
      </c>
      <c r="D105" s="64" t="s">
        <v>2289</v>
      </c>
      <c r="E105" s="4" t="s">
        <v>232</v>
      </c>
      <c r="F105" s="65" t="s">
        <v>2277</v>
      </c>
      <c r="G105" s="97">
        <v>12372.3</v>
      </c>
      <c r="H105" s="2"/>
      <c r="I105" s="2"/>
      <c r="J105" s="2"/>
      <c r="K105" s="2"/>
      <c r="L105" s="2"/>
      <c r="M105" s="2"/>
      <c r="N105" s="2"/>
      <c r="O105" s="92"/>
      <c r="P105" s="92"/>
      <c r="Q105" s="92"/>
      <c r="R105" s="92"/>
      <c r="S105" s="92"/>
      <c r="T105" s="92"/>
    </row>
    <row r="106" spans="1:20" ht="24.75" x14ac:dyDescent="0.25">
      <c r="A106" s="2" t="s">
        <v>1872</v>
      </c>
      <c r="B106" s="80" t="s">
        <v>2292</v>
      </c>
      <c r="C106" s="31" t="s">
        <v>526</v>
      </c>
      <c r="D106" s="64" t="s">
        <v>2079</v>
      </c>
      <c r="E106" s="4" t="s">
        <v>2293</v>
      </c>
      <c r="F106" s="65" t="s">
        <v>2294</v>
      </c>
      <c r="G106" s="97">
        <v>31860</v>
      </c>
      <c r="H106" s="2"/>
      <c r="I106" s="2"/>
      <c r="J106" s="2"/>
      <c r="K106" s="2"/>
      <c r="L106" s="2"/>
      <c r="M106" s="2"/>
      <c r="N106" s="2"/>
      <c r="O106" s="92"/>
      <c r="P106" s="92"/>
      <c r="Q106" s="92"/>
      <c r="R106" s="92"/>
      <c r="S106" s="92"/>
      <c r="T106" s="92"/>
    </row>
    <row r="107" spans="1:20" ht="60.75" x14ac:dyDescent="0.25">
      <c r="A107" s="2" t="s">
        <v>2295</v>
      </c>
      <c r="B107" s="80" t="s">
        <v>2296</v>
      </c>
      <c r="C107" s="31" t="s">
        <v>98</v>
      </c>
      <c r="D107" s="64" t="s">
        <v>2077</v>
      </c>
      <c r="E107" s="4" t="s">
        <v>2297</v>
      </c>
      <c r="F107" s="65" t="s">
        <v>2298</v>
      </c>
      <c r="G107" s="97">
        <v>88500</v>
      </c>
      <c r="H107" s="2"/>
      <c r="I107" s="2"/>
      <c r="J107" s="2"/>
      <c r="K107" s="2"/>
      <c r="L107" s="2"/>
      <c r="M107" s="2"/>
      <c r="N107" s="2"/>
      <c r="O107" s="92"/>
      <c r="P107" s="92"/>
      <c r="Q107" s="92"/>
      <c r="R107" s="92"/>
      <c r="S107" s="92"/>
      <c r="T107" s="92"/>
    </row>
    <row r="108" spans="1:20" ht="36.75" x14ac:dyDescent="0.25">
      <c r="A108" s="2" t="s">
        <v>1096</v>
      </c>
      <c r="B108" s="80" t="s">
        <v>1097</v>
      </c>
      <c r="C108" s="31" t="s">
        <v>2299</v>
      </c>
      <c r="D108" s="64" t="s">
        <v>2219</v>
      </c>
      <c r="E108" s="4" t="s">
        <v>2300</v>
      </c>
      <c r="F108" s="65" t="s">
        <v>2301</v>
      </c>
      <c r="G108" s="97">
        <v>159300</v>
      </c>
      <c r="H108" s="2"/>
      <c r="I108" s="2"/>
      <c r="J108" s="2"/>
      <c r="K108" s="2"/>
      <c r="L108" s="2"/>
      <c r="M108" s="2"/>
      <c r="N108" s="2"/>
      <c r="O108" s="92"/>
      <c r="P108" s="92"/>
      <c r="Q108" s="92"/>
      <c r="R108" s="92"/>
      <c r="S108" s="92"/>
      <c r="T108" s="92"/>
    </row>
    <row r="109" spans="1:20" ht="36.75" x14ac:dyDescent="0.25">
      <c r="A109" s="2" t="s">
        <v>2302</v>
      </c>
      <c r="B109" s="80" t="s">
        <v>2303</v>
      </c>
      <c r="C109" s="31" t="s">
        <v>215</v>
      </c>
      <c r="D109" s="64" t="s">
        <v>2304</v>
      </c>
      <c r="E109" s="4" t="s">
        <v>2305</v>
      </c>
      <c r="F109" s="65" t="s">
        <v>2306</v>
      </c>
      <c r="G109" s="97">
        <v>69000</v>
      </c>
      <c r="H109" s="2"/>
      <c r="I109" s="2"/>
      <c r="J109" s="2"/>
      <c r="K109" s="2"/>
      <c r="L109" s="2"/>
      <c r="M109" s="2"/>
      <c r="N109" s="2"/>
      <c r="O109" s="92"/>
      <c r="P109" s="92"/>
      <c r="Q109" s="92"/>
      <c r="R109" s="92"/>
      <c r="S109" s="92"/>
      <c r="T109" s="92"/>
    </row>
    <row r="110" spans="1:20" ht="36.75" x14ac:dyDescent="0.25">
      <c r="A110" s="2" t="s">
        <v>2307</v>
      </c>
      <c r="B110" s="80" t="s">
        <v>2308</v>
      </c>
      <c r="C110" s="2"/>
      <c r="D110" s="2"/>
      <c r="E110" s="4" t="s">
        <v>2300</v>
      </c>
      <c r="F110" s="65" t="s">
        <v>2309</v>
      </c>
      <c r="G110" s="120">
        <v>82600</v>
      </c>
      <c r="H110" s="115" t="s">
        <v>337</v>
      </c>
      <c r="I110" s="2"/>
      <c r="J110" s="2"/>
      <c r="K110" s="2"/>
      <c r="L110" s="2"/>
      <c r="M110" s="2"/>
      <c r="N110" s="2"/>
      <c r="O110" s="92"/>
      <c r="P110" s="92"/>
      <c r="Q110" s="92"/>
      <c r="R110" s="92"/>
      <c r="S110" s="92"/>
      <c r="T110" s="92"/>
    </row>
    <row r="111" spans="1:20" ht="60.75" x14ac:dyDescent="0.25">
      <c r="A111" s="2" t="s">
        <v>1888</v>
      </c>
      <c r="B111" s="80" t="s">
        <v>1889</v>
      </c>
      <c r="C111" s="31" t="s">
        <v>1890</v>
      </c>
      <c r="D111" s="64" t="s">
        <v>920</v>
      </c>
      <c r="E111" s="4" t="s">
        <v>1891</v>
      </c>
      <c r="F111" s="65" t="s">
        <v>1892</v>
      </c>
      <c r="G111" s="97">
        <v>40000</v>
      </c>
      <c r="H111" s="2"/>
      <c r="I111" s="2"/>
      <c r="J111" s="2"/>
      <c r="K111" s="2"/>
      <c r="L111" s="2"/>
      <c r="M111" s="2"/>
      <c r="N111" s="2"/>
      <c r="O111" s="92"/>
      <c r="P111" s="92"/>
      <c r="Q111" s="92"/>
      <c r="R111" s="92"/>
      <c r="S111" s="92"/>
      <c r="T111" s="92"/>
    </row>
    <row r="112" spans="1:20" ht="36.75" x14ac:dyDescent="0.25">
      <c r="A112" s="2" t="s">
        <v>1901</v>
      </c>
      <c r="B112" s="80" t="s">
        <v>1902</v>
      </c>
      <c r="C112" s="31" t="s">
        <v>480</v>
      </c>
      <c r="D112" s="64" t="s">
        <v>1903</v>
      </c>
      <c r="E112" s="4" t="s">
        <v>1904</v>
      </c>
      <c r="F112" s="65" t="s">
        <v>1905</v>
      </c>
      <c r="G112" s="97">
        <v>88500</v>
      </c>
      <c r="H112" s="2"/>
      <c r="I112" s="2"/>
      <c r="J112" s="2"/>
      <c r="K112" s="2"/>
      <c r="L112" s="2"/>
      <c r="M112" s="2"/>
      <c r="N112" s="2"/>
      <c r="O112" s="92"/>
      <c r="P112" s="92"/>
      <c r="Q112" s="92"/>
      <c r="R112" s="92"/>
      <c r="S112" s="92"/>
      <c r="T112" s="92"/>
    </row>
    <row r="113" spans="1:20" ht="36.75" x14ac:dyDescent="0.25">
      <c r="A113" s="2" t="s">
        <v>2310</v>
      </c>
      <c r="B113" s="80" t="s">
        <v>2311</v>
      </c>
      <c r="C113" s="31" t="s">
        <v>2312</v>
      </c>
      <c r="D113" s="64" t="s">
        <v>2051</v>
      </c>
      <c r="E113" s="4" t="s">
        <v>2313</v>
      </c>
      <c r="F113" s="65" t="s">
        <v>2314</v>
      </c>
      <c r="G113" s="97">
        <v>99120</v>
      </c>
      <c r="H113" s="2"/>
      <c r="I113" s="2"/>
      <c r="J113" s="2"/>
      <c r="K113" s="2"/>
      <c r="L113" s="2"/>
      <c r="M113" s="2"/>
      <c r="N113" s="2"/>
      <c r="O113" s="92"/>
      <c r="P113" s="92"/>
      <c r="Q113" s="92"/>
      <c r="R113" s="92"/>
      <c r="S113" s="92"/>
      <c r="T113" s="92"/>
    </row>
    <row r="114" spans="1:20" ht="48.75" x14ac:dyDescent="0.25">
      <c r="A114" s="2" t="s">
        <v>741</v>
      </c>
      <c r="B114" s="80" t="s">
        <v>1508</v>
      </c>
      <c r="C114" s="31" t="s">
        <v>140</v>
      </c>
      <c r="D114" s="64" t="s">
        <v>1529</v>
      </c>
      <c r="E114" s="4" t="s">
        <v>2315</v>
      </c>
      <c r="F114" s="65" t="s">
        <v>2316</v>
      </c>
      <c r="G114" s="97">
        <v>206500</v>
      </c>
      <c r="H114" s="2"/>
      <c r="I114" s="2"/>
      <c r="J114" s="2"/>
      <c r="K114" s="2"/>
      <c r="L114" s="2"/>
      <c r="M114" s="2"/>
      <c r="N114" s="2"/>
      <c r="O114" s="92"/>
      <c r="P114" s="92"/>
      <c r="Q114" s="92"/>
      <c r="R114" s="92"/>
      <c r="S114" s="92"/>
      <c r="T114" s="92"/>
    </row>
    <row r="115" spans="1:20" ht="36.75" x14ac:dyDescent="0.25">
      <c r="A115" s="2" t="s">
        <v>741</v>
      </c>
      <c r="B115" s="80" t="s">
        <v>1508</v>
      </c>
      <c r="C115" s="31" t="s">
        <v>393</v>
      </c>
      <c r="D115" s="64" t="s">
        <v>2079</v>
      </c>
      <c r="E115" s="4" t="s">
        <v>2317</v>
      </c>
      <c r="F115" s="65" t="s">
        <v>2318</v>
      </c>
      <c r="G115" s="97">
        <v>159300</v>
      </c>
      <c r="H115" s="2"/>
      <c r="I115" s="2"/>
      <c r="J115" s="2"/>
      <c r="K115" s="2"/>
      <c r="L115" s="2"/>
      <c r="M115" s="2"/>
      <c r="N115" s="2"/>
      <c r="O115" s="92"/>
      <c r="P115" s="92"/>
      <c r="Q115" s="92"/>
      <c r="R115" s="92"/>
      <c r="S115" s="92"/>
      <c r="T115" s="92"/>
    </row>
    <row r="116" spans="1:20" ht="24.75" x14ac:dyDescent="0.25">
      <c r="A116" s="2" t="s">
        <v>2319</v>
      </c>
      <c r="B116" s="80" t="s">
        <v>2320</v>
      </c>
      <c r="C116" s="31" t="s">
        <v>1141</v>
      </c>
      <c r="D116" s="64" t="s">
        <v>2091</v>
      </c>
      <c r="E116" s="4" t="s">
        <v>2321</v>
      </c>
      <c r="F116" s="65" t="s">
        <v>2322</v>
      </c>
      <c r="G116" s="97">
        <v>135700</v>
      </c>
      <c r="H116" s="2"/>
      <c r="I116" s="2"/>
      <c r="J116" s="2"/>
      <c r="K116" s="2"/>
      <c r="L116" s="2"/>
      <c r="M116" s="2"/>
      <c r="N116" s="2"/>
      <c r="O116" s="92"/>
      <c r="P116" s="92"/>
      <c r="Q116" s="92"/>
      <c r="R116" s="92"/>
      <c r="S116" s="92"/>
      <c r="T116" s="92"/>
    </row>
    <row r="117" spans="1:20" ht="48.75" x14ac:dyDescent="0.25">
      <c r="A117" s="2" t="s">
        <v>2323</v>
      </c>
      <c r="B117" s="80" t="s">
        <v>2324</v>
      </c>
      <c r="C117" s="31" t="s">
        <v>771</v>
      </c>
      <c r="D117" s="64" t="s">
        <v>2111</v>
      </c>
      <c r="E117" s="4" t="s">
        <v>2325</v>
      </c>
      <c r="F117" s="65" t="s">
        <v>2326</v>
      </c>
      <c r="G117" s="97">
        <v>10000</v>
      </c>
      <c r="H117" s="2"/>
      <c r="I117" s="2"/>
      <c r="J117" s="2"/>
      <c r="K117" s="2"/>
      <c r="L117" s="2"/>
      <c r="M117" s="2"/>
      <c r="N117" s="2"/>
      <c r="O117" s="92"/>
      <c r="P117" s="92"/>
      <c r="Q117" s="92"/>
      <c r="R117" s="92"/>
      <c r="S117" s="92"/>
      <c r="T117" s="92"/>
    </row>
    <row r="118" spans="1:20" x14ac:dyDescent="0.25">
      <c r="A118" s="2" t="s">
        <v>2319</v>
      </c>
      <c r="B118" s="80" t="s">
        <v>2320</v>
      </c>
      <c r="C118" s="31" t="s">
        <v>103</v>
      </c>
      <c r="D118" s="64" t="s">
        <v>2091</v>
      </c>
      <c r="E118" s="4" t="s">
        <v>2327</v>
      </c>
      <c r="F118" s="65" t="s">
        <v>2328</v>
      </c>
      <c r="G118" s="97">
        <v>220000</v>
      </c>
      <c r="H118" s="2"/>
      <c r="I118" s="2"/>
      <c r="J118" s="2"/>
      <c r="K118" s="2"/>
      <c r="L118" s="2"/>
      <c r="M118" s="2"/>
      <c r="N118" s="2"/>
      <c r="O118" s="92"/>
      <c r="P118" s="92"/>
      <c r="Q118" s="92"/>
      <c r="R118" s="92"/>
      <c r="S118" s="92"/>
      <c r="T118" s="92"/>
    </row>
    <row r="119" spans="1:20" ht="36.75" x14ac:dyDescent="0.25">
      <c r="A119" s="2" t="s">
        <v>1119</v>
      </c>
      <c r="B119" s="80" t="s">
        <v>1120</v>
      </c>
      <c r="C119" s="31" t="s">
        <v>2329</v>
      </c>
      <c r="D119" s="64" t="s">
        <v>2055</v>
      </c>
      <c r="E119" s="4" t="s">
        <v>2330</v>
      </c>
      <c r="F119" s="65" t="s">
        <v>2331</v>
      </c>
      <c r="G119" s="97">
        <v>81000</v>
      </c>
      <c r="H119" s="2"/>
      <c r="I119" s="2"/>
      <c r="J119" s="2"/>
      <c r="K119" s="2"/>
      <c r="L119" s="2"/>
      <c r="M119" s="2"/>
      <c r="N119" s="2"/>
      <c r="O119" s="92"/>
      <c r="P119" s="92"/>
      <c r="Q119" s="92"/>
      <c r="R119" s="92"/>
      <c r="S119" s="92"/>
      <c r="T119" s="92"/>
    </row>
    <row r="120" spans="1:20" ht="48.75" x14ac:dyDescent="0.25">
      <c r="A120" s="2" t="s">
        <v>2332</v>
      </c>
      <c r="B120" s="80" t="s">
        <v>2333</v>
      </c>
      <c r="C120" s="31" t="s">
        <v>2334</v>
      </c>
      <c r="D120" s="64" t="s">
        <v>2335</v>
      </c>
      <c r="E120" s="4" t="s">
        <v>2336</v>
      </c>
      <c r="F120" s="65" t="s">
        <v>2337</v>
      </c>
      <c r="G120" s="97">
        <v>9292.5</v>
      </c>
      <c r="H120" s="2"/>
      <c r="I120" s="2"/>
      <c r="J120" s="2"/>
      <c r="K120" s="2"/>
      <c r="L120" s="2"/>
      <c r="M120" s="2"/>
      <c r="N120" s="2"/>
      <c r="O120" s="92"/>
      <c r="P120" s="92"/>
      <c r="Q120" s="92"/>
      <c r="R120" s="92"/>
      <c r="S120" s="92"/>
      <c r="T120" s="92"/>
    </row>
    <row r="121" spans="1:20" ht="24.75" x14ac:dyDescent="0.25">
      <c r="A121" s="2" t="s">
        <v>781</v>
      </c>
      <c r="B121" s="80" t="s">
        <v>1134</v>
      </c>
      <c r="C121" s="31" t="s">
        <v>2338</v>
      </c>
      <c r="D121" s="64" t="s">
        <v>705</v>
      </c>
      <c r="E121" s="4" t="s">
        <v>2339</v>
      </c>
      <c r="F121" s="65" t="s">
        <v>2340</v>
      </c>
      <c r="G121" s="97">
        <v>217710</v>
      </c>
      <c r="H121" s="2"/>
      <c r="I121" s="2"/>
      <c r="J121" s="2"/>
      <c r="K121" s="2"/>
      <c r="L121" s="2"/>
      <c r="M121" s="2"/>
      <c r="N121" s="2"/>
      <c r="O121" s="92"/>
      <c r="P121" s="92"/>
      <c r="Q121" s="92"/>
      <c r="R121" s="92"/>
      <c r="S121" s="92"/>
      <c r="T121" s="92"/>
    </row>
    <row r="122" spans="1:20" ht="36.75" x14ac:dyDescent="0.25">
      <c r="A122" s="2" t="s">
        <v>582</v>
      </c>
      <c r="B122" s="80" t="s">
        <v>583</v>
      </c>
      <c r="C122" s="31" t="s">
        <v>2341</v>
      </c>
      <c r="D122" s="64" t="s">
        <v>2342</v>
      </c>
      <c r="E122" s="4" t="s">
        <v>2343</v>
      </c>
      <c r="F122" s="65" t="s">
        <v>2344</v>
      </c>
      <c r="G122" s="97">
        <v>175454.2</v>
      </c>
      <c r="H122" s="2"/>
      <c r="I122" s="2"/>
      <c r="J122" s="2"/>
      <c r="K122" s="2"/>
      <c r="L122" s="2"/>
      <c r="M122" s="2"/>
      <c r="N122" s="2"/>
      <c r="O122" s="92"/>
      <c r="P122" s="92"/>
      <c r="Q122" s="92"/>
      <c r="R122" s="92"/>
      <c r="S122" s="92"/>
      <c r="T122" s="92"/>
    </row>
    <row r="123" spans="1:20" ht="48.75" x14ac:dyDescent="0.25">
      <c r="A123" s="2" t="s">
        <v>582</v>
      </c>
      <c r="B123" s="80" t="s">
        <v>583</v>
      </c>
      <c r="C123" s="31" t="s">
        <v>2345</v>
      </c>
      <c r="D123" s="64" t="s">
        <v>2051</v>
      </c>
      <c r="E123" s="4" t="s">
        <v>2346</v>
      </c>
      <c r="F123" s="65" t="s">
        <v>2347</v>
      </c>
      <c r="G123" s="97">
        <v>56439.4</v>
      </c>
      <c r="H123" s="2"/>
      <c r="I123" s="2"/>
      <c r="J123" s="2"/>
      <c r="K123" s="2"/>
      <c r="L123" s="2"/>
      <c r="M123" s="2"/>
      <c r="N123" s="2"/>
      <c r="O123" s="92"/>
      <c r="P123" s="92"/>
      <c r="Q123" s="92"/>
      <c r="R123" s="92"/>
      <c r="S123" s="92"/>
      <c r="T123" s="92"/>
    </row>
    <row r="124" spans="1:20" ht="24.75" x14ac:dyDescent="0.25">
      <c r="A124" s="2" t="s">
        <v>1941</v>
      </c>
      <c r="B124" s="80" t="s">
        <v>2348</v>
      </c>
      <c r="C124" s="31" t="s">
        <v>2349</v>
      </c>
      <c r="D124" s="64" t="s">
        <v>2064</v>
      </c>
      <c r="E124" s="4" t="s">
        <v>2350</v>
      </c>
      <c r="F124" s="65" t="s">
        <v>2351</v>
      </c>
      <c r="G124" s="97">
        <v>3692.8</v>
      </c>
      <c r="H124" s="2"/>
      <c r="I124" s="2"/>
      <c r="J124" s="2"/>
      <c r="K124" s="2"/>
      <c r="L124" s="2"/>
      <c r="M124" s="2"/>
      <c r="N124" s="2"/>
      <c r="O124" s="92"/>
      <c r="P124" s="92"/>
      <c r="Q124" s="92"/>
      <c r="R124" s="92"/>
      <c r="S124" s="92"/>
      <c r="T124" s="92"/>
    </row>
    <row r="125" spans="1:20" ht="48.75" x14ac:dyDescent="0.25">
      <c r="A125" s="2" t="s">
        <v>1532</v>
      </c>
      <c r="B125" s="80" t="s">
        <v>1533</v>
      </c>
      <c r="C125" s="31" t="s">
        <v>173</v>
      </c>
      <c r="D125" s="64" t="s">
        <v>906</v>
      </c>
      <c r="E125" s="4" t="s">
        <v>1534</v>
      </c>
      <c r="F125" s="65" t="s">
        <v>1535</v>
      </c>
      <c r="G125" s="97">
        <v>57820</v>
      </c>
      <c r="H125" s="2"/>
      <c r="I125" s="2"/>
      <c r="J125" s="2"/>
      <c r="K125" s="2"/>
      <c r="L125" s="2"/>
      <c r="M125" s="2"/>
      <c r="N125" s="2"/>
      <c r="O125" s="92"/>
      <c r="P125" s="92"/>
      <c r="Q125" s="92"/>
      <c r="R125" s="92"/>
      <c r="S125" s="92"/>
      <c r="T125" s="92"/>
    </row>
    <row r="126" spans="1:20" ht="48.75" x14ac:dyDescent="0.25">
      <c r="A126" s="2" t="s">
        <v>747</v>
      </c>
      <c r="B126" s="80" t="s">
        <v>1144</v>
      </c>
      <c r="C126" s="31" t="s">
        <v>1057</v>
      </c>
      <c r="D126" s="64" t="s">
        <v>1672</v>
      </c>
      <c r="E126" s="4" t="s">
        <v>1952</v>
      </c>
      <c r="F126" s="65" t="s">
        <v>1953</v>
      </c>
      <c r="G126" s="97">
        <v>109745.9</v>
      </c>
      <c r="H126" s="2"/>
      <c r="I126" s="2"/>
      <c r="J126" s="2"/>
      <c r="K126" s="2"/>
      <c r="L126" s="2"/>
      <c r="M126" s="2"/>
      <c r="N126" s="2"/>
      <c r="O126" s="92"/>
      <c r="P126" s="92"/>
      <c r="Q126" s="92"/>
      <c r="R126" s="92"/>
      <c r="S126" s="92"/>
      <c r="T126" s="92"/>
    </row>
    <row r="127" spans="1:20" ht="24.75" x14ac:dyDescent="0.25">
      <c r="A127" s="2" t="s">
        <v>747</v>
      </c>
      <c r="B127" s="80" t="s">
        <v>1144</v>
      </c>
      <c r="C127" s="31" t="s">
        <v>2352</v>
      </c>
      <c r="D127" s="64" t="s">
        <v>2075</v>
      </c>
      <c r="E127" s="4" t="s">
        <v>2353</v>
      </c>
      <c r="F127" s="65" t="s">
        <v>2354</v>
      </c>
      <c r="G127" s="97">
        <v>233640</v>
      </c>
      <c r="H127" s="2"/>
      <c r="I127" s="2"/>
      <c r="J127" s="2"/>
      <c r="K127" s="2"/>
      <c r="L127" s="2"/>
      <c r="M127" s="2"/>
      <c r="N127" s="2"/>
      <c r="O127" s="92"/>
      <c r="P127" s="92"/>
      <c r="Q127" s="92"/>
      <c r="R127" s="92"/>
      <c r="S127" s="92"/>
      <c r="T127" s="92"/>
    </row>
    <row r="128" spans="1:20" ht="48.75" x14ac:dyDescent="0.25">
      <c r="A128" s="2" t="s">
        <v>2355</v>
      </c>
      <c r="B128" s="80" t="s">
        <v>2356</v>
      </c>
      <c r="C128" s="31" t="s">
        <v>1518</v>
      </c>
      <c r="D128" s="64" t="s">
        <v>2134</v>
      </c>
      <c r="E128" s="4" t="s">
        <v>2357</v>
      </c>
      <c r="F128" s="65" t="s">
        <v>2358</v>
      </c>
      <c r="G128" s="97">
        <v>501500</v>
      </c>
      <c r="H128" s="2"/>
      <c r="I128" s="2"/>
      <c r="J128" s="2"/>
      <c r="K128" s="2"/>
      <c r="L128" s="2"/>
      <c r="M128" s="2"/>
      <c r="N128" s="2"/>
      <c r="O128" s="92"/>
      <c r="P128" s="92"/>
      <c r="Q128" s="92"/>
      <c r="R128" s="92"/>
      <c r="S128" s="92"/>
      <c r="T128" s="92"/>
    </row>
    <row r="129" spans="1:20" ht="36.75" x14ac:dyDescent="0.25">
      <c r="A129" s="2" t="s">
        <v>591</v>
      </c>
      <c r="B129" s="80" t="s">
        <v>592</v>
      </c>
      <c r="C129" s="31" t="s">
        <v>1955</v>
      </c>
      <c r="D129" s="64" t="s">
        <v>882</v>
      </c>
      <c r="E129" s="4" t="s">
        <v>1956</v>
      </c>
      <c r="F129" s="65" t="s">
        <v>1957</v>
      </c>
      <c r="G129" s="97">
        <v>153990</v>
      </c>
      <c r="H129" s="2"/>
      <c r="I129" s="2"/>
      <c r="J129" s="2"/>
      <c r="K129" s="2"/>
      <c r="L129" s="2"/>
      <c r="M129" s="2"/>
      <c r="N129" s="2"/>
      <c r="O129" s="92"/>
      <c r="P129" s="92"/>
      <c r="Q129" s="92"/>
      <c r="R129" s="92"/>
      <c r="S129" s="92"/>
      <c r="T129" s="92"/>
    </row>
    <row r="130" spans="1:20" ht="24.75" x14ac:dyDescent="0.25">
      <c r="A130" s="2" t="s">
        <v>1114</v>
      </c>
      <c r="B130" s="80" t="s">
        <v>1115</v>
      </c>
      <c r="C130" s="31" t="s">
        <v>1758</v>
      </c>
      <c r="D130" s="64" t="s">
        <v>2051</v>
      </c>
      <c r="E130" s="4" t="s">
        <v>1117</v>
      </c>
      <c r="F130" s="65" t="s">
        <v>2359</v>
      </c>
      <c r="G130" s="97">
        <v>573055.02</v>
      </c>
      <c r="H130" s="2"/>
      <c r="I130" s="2"/>
      <c r="J130" s="2"/>
      <c r="K130" s="2"/>
      <c r="L130" s="2"/>
      <c r="M130" s="2"/>
      <c r="N130" s="2"/>
      <c r="O130" s="92"/>
      <c r="P130" s="92"/>
      <c r="Q130" s="92"/>
      <c r="R130" s="92"/>
      <c r="S130" s="92"/>
      <c r="T130" s="92"/>
    </row>
    <row r="131" spans="1:20" ht="48.75" x14ac:dyDescent="0.25">
      <c r="A131" s="2" t="s">
        <v>606</v>
      </c>
      <c r="B131" s="80" t="s">
        <v>607</v>
      </c>
      <c r="C131" s="31" t="s">
        <v>2360</v>
      </c>
      <c r="D131" s="64" t="s">
        <v>1753</v>
      </c>
      <c r="E131" s="4" t="s">
        <v>2361</v>
      </c>
      <c r="F131" s="65" t="s">
        <v>2362</v>
      </c>
      <c r="G131" s="97">
        <v>22744.5</v>
      </c>
      <c r="H131" s="2"/>
      <c r="I131" s="2"/>
      <c r="J131" s="2"/>
      <c r="K131" s="2"/>
      <c r="L131" s="2"/>
      <c r="M131" s="2"/>
      <c r="N131" s="2"/>
      <c r="O131" s="92"/>
      <c r="P131" s="92"/>
      <c r="Q131" s="92"/>
      <c r="R131" s="92"/>
      <c r="S131" s="92"/>
      <c r="T131" s="92"/>
    </row>
    <row r="132" spans="1:20" x14ac:dyDescent="0.25">
      <c r="A132" s="2" t="s">
        <v>300</v>
      </c>
      <c r="B132" s="80" t="s">
        <v>301</v>
      </c>
      <c r="C132" s="31" t="s">
        <v>2363</v>
      </c>
      <c r="D132" s="64" t="s">
        <v>1631</v>
      </c>
      <c r="E132" s="4" t="s">
        <v>613</v>
      </c>
      <c r="F132" s="65" t="s">
        <v>2364</v>
      </c>
      <c r="G132" s="97">
        <v>182499.01</v>
      </c>
      <c r="H132" s="2"/>
      <c r="I132" s="2"/>
      <c r="J132" s="2"/>
      <c r="K132" s="2"/>
      <c r="L132" s="2"/>
      <c r="M132" s="2"/>
      <c r="N132" s="2"/>
      <c r="O132" s="92"/>
      <c r="P132" s="92"/>
      <c r="Q132" s="92"/>
      <c r="R132" s="92"/>
      <c r="S132" s="92"/>
      <c r="T132" s="92"/>
    </row>
    <row r="133" spans="1:20" ht="24.75" x14ac:dyDescent="0.25">
      <c r="A133" s="2" t="s">
        <v>300</v>
      </c>
      <c r="B133" s="80" t="s">
        <v>301</v>
      </c>
      <c r="C133" s="31" t="s">
        <v>2365</v>
      </c>
      <c r="D133" s="64" t="s">
        <v>2091</v>
      </c>
      <c r="E133" s="4" t="s">
        <v>2366</v>
      </c>
      <c r="F133" s="65" t="s">
        <v>2367</v>
      </c>
      <c r="G133" s="97">
        <v>180294.03</v>
      </c>
      <c r="H133" s="2"/>
      <c r="I133" s="2"/>
      <c r="J133" s="2"/>
      <c r="K133" s="2"/>
      <c r="L133" s="2"/>
      <c r="M133" s="2"/>
      <c r="N133" s="2"/>
      <c r="O133" s="92"/>
      <c r="P133" s="92"/>
      <c r="Q133" s="92"/>
      <c r="R133" s="92"/>
      <c r="S133" s="92"/>
      <c r="T133" s="92"/>
    </row>
    <row r="134" spans="1:20" ht="24.75" x14ac:dyDescent="0.25">
      <c r="A134" s="2" t="s">
        <v>2368</v>
      </c>
      <c r="B134" s="80" t="s">
        <v>2369</v>
      </c>
      <c r="C134" s="31" t="s">
        <v>2370</v>
      </c>
      <c r="D134" s="64" t="s">
        <v>2104</v>
      </c>
      <c r="E134" s="4" t="s">
        <v>2371</v>
      </c>
      <c r="F134" s="65" t="s">
        <v>2372</v>
      </c>
      <c r="G134" s="97">
        <v>99145</v>
      </c>
      <c r="H134" s="2"/>
      <c r="I134" s="2"/>
      <c r="J134" s="2"/>
      <c r="K134" s="2"/>
      <c r="L134" s="2"/>
      <c r="M134" s="2"/>
      <c r="N134" s="2"/>
      <c r="O134" s="92"/>
      <c r="P134" s="92"/>
      <c r="Q134" s="92"/>
      <c r="R134" s="92"/>
      <c r="S134" s="92"/>
      <c r="T134" s="92"/>
    </row>
    <row r="135" spans="1:20" ht="24.75" x14ac:dyDescent="0.25">
      <c r="A135" s="2" t="s">
        <v>306</v>
      </c>
      <c r="B135" s="80" t="s">
        <v>307</v>
      </c>
      <c r="C135" s="31" t="s">
        <v>2154</v>
      </c>
      <c r="D135" s="64" t="s">
        <v>2373</v>
      </c>
      <c r="E135" s="4" t="s">
        <v>2374</v>
      </c>
      <c r="F135" s="65" t="s">
        <v>2375</v>
      </c>
      <c r="G135" s="97">
        <v>15150</v>
      </c>
      <c r="H135" s="2"/>
      <c r="I135" s="2"/>
      <c r="J135" s="2"/>
      <c r="K135" s="2"/>
      <c r="L135" s="2"/>
      <c r="M135" s="2"/>
      <c r="N135" s="2"/>
      <c r="O135" s="92"/>
      <c r="P135" s="92"/>
      <c r="Q135" s="92"/>
      <c r="R135" s="92"/>
      <c r="S135" s="92"/>
      <c r="T135" s="92"/>
    </row>
    <row r="136" spans="1:20" ht="24.75" x14ac:dyDescent="0.25">
      <c r="A136" s="2" t="s">
        <v>306</v>
      </c>
      <c r="B136" s="80" t="s">
        <v>307</v>
      </c>
      <c r="C136" s="31" t="s">
        <v>480</v>
      </c>
      <c r="D136" s="64" t="s">
        <v>2055</v>
      </c>
      <c r="E136" s="4" t="s">
        <v>2374</v>
      </c>
      <c r="F136" s="65" t="s">
        <v>2376</v>
      </c>
      <c r="G136" s="97">
        <v>21225</v>
      </c>
      <c r="H136" s="2"/>
      <c r="I136" s="2"/>
      <c r="J136" s="2"/>
      <c r="K136" s="2"/>
      <c r="L136" s="2"/>
      <c r="M136" s="2"/>
      <c r="N136" s="2"/>
      <c r="O136" s="92"/>
      <c r="P136" s="92"/>
      <c r="Q136" s="92"/>
      <c r="R136" s="92"/>
      <c r="S136" s="92"/>
      <c r="T136" s="92"/>
    </row>
    <row r="137" spans="1:20" ht="24.75" x14ac:dyDescent="0.25">
      <c r="A137" s="2" t="s">
        <v>2016</v>
      </c>
      <c r="B137" s="80" t="s">
        <v>2377</v>
      </c>
      <c r="C137" s="31" t="s">
        <v>2378</v>
      </c>
      <c r="D137" s="64" t="s">
        <v>1631</v>
      </c>
      <c r="E137" s="4" t="s">
        <v>2379</v>
      </c>
      <c r="F137" s="65" t="s">
        <v>2380</v>
      </c>
      <c r="G137" s="97">
        <v>138898.98000000001</v>
      </c>
      <c r="H137" s="2"/>
      <c r="I137" s="2"/>
      <c r="J137" s="2"/>
      <c r="K137" s="2"/>
      <c r="L137" s="2"/>
      <c r="M137" s="2"/>
      <c r="N137" s="2"/>
      <c r="O137" s="92"/>
      <c r="P137" s="92"/>
      <c r="Q137" s="92"/>
      <c r="R137" s="92"/>
      <c r="S137" s="92"/>
      <c r="T137" s="92"/>
    </row>
    <row r="138" spans="1:20" ht="24.75" x14ac:dyDescent="0.25">
      <c r="A138" s="2" t="s">
        <v>2016</v>
      </c>
      <c r="B138" s="80" t="s">
        <v>2377</v>
      </c>
      <c r="C138" s="31" t="s">
        <v>1201</v>
      </c>
      <c r="D138" s="64" t="s">
        <v>2219</v>
      </c>
      <c r="E138" s="4" t="s">
        <v>2381</v>
      </c>
      <c r="F138" s="65" t="s">
        <v>2382</v>
      </c>
      <c r="G138" s="97">
        <v>111404</v>
      </c>
      <c r="H138" s="2"/>
      <c r="I138" s="2"/>
      <c r="J138" s="2"/>
      <c r="K138" s="2"/>
      <c r="L138" s="2"/>
      <c r="M138" s="2"/>
      <c r="N138" s="2"/>
      <c r="O138" s="92"/>
      <c r="P138" s="92"/>
      <c r="Q138" s="92"/>
      <c r="R138" s="92"/>
      <c r="S138" s="92"/>
      <c r="T138" s="92"/>
    </row>
    <row r="139" spans="1:20" ht="48.75" x14ac:dyDescent="0.25">
      <c r="A139" s="2" t="s">
        <v>294</v>
      </c>
      <c r="B139" s="80" t="s">
        <v>295</v>
      </c>
      <c r="C139" s="31" t="s">
        <v>290</v>
      </c>
      <c r="D139" s="64" t="s">
        <v>1672</v>
      </c>
      <c r="E139" s="4" t="s">
        <v>1973</v>
      </c>
      <c r="F139" s="65" t="s">
        <v>1974</v>
      </c>
      <c r="G139" s="97">
        <v>22162.34</v>
      </c>
      <c r="H139" s="2"/>
      <c r="I139" s="2"/>
      <c r="J139" s="2"/>
      <c r="K139" s="2"/>
      <c r="L139" s="2"/>
      <c r="M139" s="2"/>
      <c r="N139" s="2"/>
      <c r="O139" s="92"/>
      <c r="P139" s="92"/>
      <c r="Q139" s="92"/>
      <c r="R139" s="92"/>
      <c r="S139" s="92"/>
      <c r="T139" s="92"/>
    </row>
    <row r="140" spans="1:20" ht="48.75" x14ac:dyDescent="0.25">
      <c r="A140" s="2" t="s">
        <v>1697</v>
      </c>
      <c r="B140" s="80" t="s">
        <v>2383</v>
      </c>
      <c r="C140" s="31" t="s">
        <v>2384</v>
      </c>
      <c r="D140" s="64" t="s">
        <v>1753</v>
      </c>
      <c r="E140" s="4" t="s">
        <v>2385</v>
      </c>
      <c r="F140" s="65" t="s">
        <v>2386</v>
      </c>
      <c r="G140" s="97">
        <v>35400</v>
      </c>
      <c r="H140" s="2"/>
      <c r="I140" s="2"/>
      <c r="J140" s="2"/>
      <c r="K140" s="2"/>
      <c r="L140" s="2"/>
      <c r="M140" s="2"/>
      <c r="N140" s="2"/>
      <c r="O140" s="92"/>
      <c r="P140" s="92"/>
      <c r="Q140" s="92"/>
      <c r="R140" s="92"/>
      <c r="S140" s="92"/>
      <c r="T140" s="92"/>
    </row>
    <row r="141" spans="1:20" ht="48.75" x14ac:dyDescent="0.25">
      <c r="A141" s="2" t="s">
        <v>2387</v>
      </c>
      <c r="B141" s="80" t="s">
        <v>2388</v>
      </c>
      <c r="C141" s="31" t="s">
        <v>2389</v>
      </c>
      <c r="D141" s="64" t="s">
        <v>2091</v>
      </c>
      <c r="E141" s="4" t="s">
        <v>2390</v>
      </c>
      <c r="F141" s="65" t="s">
        <v>2391</v>
      </c>
      <c r="G141" s="97">
        <v>598850</v>
      </c>
      <c r="H141" s="2"/>
      <c r="I141" s="2"/>
      <c r="J141" s="2"/>
      <c r="K141" s="2"/>
      <c r="L141" s="2"/>
      <c r="M141" s="2"/>
      <c r="N141" s="2"/>
      <c r="O141" s="92"/>
      <c r="P141" s="92"/>
      <c r="Q141" s="92"/>
      <c r="R141" s="92"/>
      <c r="S141" s="92"/>
      <c r="T141" s="92"/>
    </row>
    <row r="142" spans="1:20" ht="24.75" x14ac:dyDescent="0.25">
      <c r="A142" s="2" t="s">
        <v>1982</v>
      </c>
      <c r="B142" s="80" t="s">
        <v>2392</v>
      </c>
      <c r="C142" s="31" t="s">
        <v>1154</v>
      </c>
      <c r="D142" s="64" t="s">
        <v>1762</v>
      </c>
      <c r="E142" s="4" t="s">
        <v>2393</v>
      </c>
      <c r="F142" s="65" t="s">
        <v>1985</v>
      </c>
      <c r="G142" s="97">
        <v>60746.400000000001</v>
      </c>
      <c r="H142" s="2"/>
      <c r="I142" s="2"/>
      <c r="J142" s="2"/>
      <c r="K142" s="2"/>
      <c r="L142" s="2"/>
      <c r="M142" s="2"/>
      <c r="N142" s="2"/>
      <c r="O142" s="92"/>
      <c r="P142" s="92"/>
      <c r="Q142" s="92"/>
      <c r="R142" s="92"/>
      <c r="S142" s="92"/>
      <c r="T142" s="92"/>
    </row>
    <row r="143" spans="1:20" ht="48.75" x14ac:dyDescent="0.25">
      <c r="A143" s="2" t="s">
        <v>1982</v>
      </c>
      <c r="B143" s="80" t="s">
        <v>2392</v>
      </c>
      <c r="C143" s="31" t="s">
        <v>2394</v>
      </c>
      <c r="D143" s="64" t="s">
        <v>2064</v>
      </c>
      <c r="E143" s="4" t="s">
        <v>2395</v>
      </c>
      <c r="F143" s="65" t="s">
        <v>2396</v>
      </c>
      <c r="G143" s="97">
        <v>126897.2</v>
      </c>
      <c r="H143" s="2"/>
      <c r="I143" s="2"/>
      <c r="J143" s="2"/>
      <c r="K143" s="2"/>
      <c r="L143" s="2"/>
      <c r="M143" s="2"/>
      <c r="N143" s="2"/>
      <c r="O143" s="92"/>
      <c r="P143" s="92"/>
      <c r="Q143" s="92"/>
      <c r="R143" s="92"/>
      <c r="S143" s="92"/>
      <c r="T143" s="92"/>
    </row>
    <row r="144" spans="1:20" ht="36.75" x14ac:dyDescent="0.25">
      <c r="A144" s="2" t="s">
        <v>1987</v>
      </c>
      <c r="B144" s="80" t="s">
        <v>2397</v>
      </c>
      <c r="C144" s="31" t="s">
        <v>1989</v>
      </c>
      <c r="D144" s="64" t="s">
        <v>973</v>
      </c>
      <c r="E144" s="4" t="s">
        <v>2398</v>
      </c>
      <c r="F144" s="65" t="s">
        <v>1991</v>
      </c>
      <c r="G144" s="97">
        <v>40322.019999999997</v>
      </c>
      <c r="H144" s="2"/>
      <c r="I144" s="2"/>
      <c r="J144" s="2"/>
      <c r="K144" s="2"/>
      <c r="L144" s="2"/>
      <c r="M144" s="2"/>
      <c r="N144" s="2"/>
      <c r="O144" s="92"/>
      <c r="P144" s="92"/>
      <c r="Q144" s="92"/>
      <c r="R144" s="92"/>
      <c r="S144" s="92"/>
      <c r="T144" s="92"/>
    </row>
    <row r="145" spans="1:20" ht="36.75" x14ac:dyDescent="0.25">
      <c r="A145" s="2" t="s">
        <v>643</v>
      </c>
      <c r="B145" s="80" t="s">
        <v>644</v>
      </c>
      <c r="C145" s="31" t="s">
        <v>1943</v>
      </c>
      <c r="D145" s="64" t="s">
        <v>2177</v>
      </c>
      <c r="E145" s="4" t="s">
        <v>2399</v>
      </c>
      <c r="F145" s="65" t="s">
        <v>2400</v>
      </c>
      <c r="G145" s="97">
        <v>73750</v>
      </c>
      <c r="H145" s="2"/>
      <c r="I145" s="2"/>
      <c r="J145" s="2"/>
      <c r="K145" s="2"/>
      <c r="L145" s="2"/>
      <c r="M145" s="2"/>
      <c r="N145" s="2"/>
      <c r="O145" s="92"/>
      <c r="P145" s="92"/>
      <c r="Q145" s="92"/>
      <c r="R145" s="92"/>
      <c r="S145" s="92"/>
      <c r="T145" s="92"/>
    </row>
    <row r="146" spans="1:20" ht="36.75" x14ac:dyDescent="0.25">
      <c r="A146" s="2" t="s">
        <v>808</v>
      </c>
      <c r="B146" s="80" t="s">
        <v>2401</v>
      </c>
      <c r="C146" s="31" t="s">
        <v>2402</v>
      </c>
      <c r="D146" s="64" t="s">
        <v>2189</v>
      </c>
      <c r="E146" s="4" t="s">
        <v>2403</v>
      </c>
      <c r="F146" s="65" t="s">
        <v>2404</v>
      </c>
      <c r="G146" s="97">
        <v>67850</v>
      </c>
      <c r="H146" s="2"/>
      <c r="I146" s="2"/>
      <c r="J146" s="2"/>
      <c r="K146" s="2"/>
      <c r="L146" s="2"/>
      <c r="M146" s="2"/>
      <c r="N146" s="2"/>
      <c r="O146" s="92"/>
      <c r="P146" s="92"/>
      <c r="Q146" s="92"/>
      <c r="R146" s="92"/>
      <c r="S146" s="92"/>
      <c r="T146" s="92"/>
    </row>
    <row r="147" spans="1:20" ht="36.75" x14ac:dyDescent="0.25">
      <c r="A147" s="2" t="s">
        <v>2405</v>
      </c>
      <c r="B147" s="80" t="s">
        <v>2406</v>
      </c>
      <c r="C147" s="31" t="s">
        <v>2407</v>
      </c>
      <c r="D147" s="64" t="s">
        <v>2064</v>
      </c>
      <c r="E147" s="4" t="s">
        <v>2408</v>
      </c>
      <c r="F147" s="65" t="s">
        <v>2409</v>
      </c>
      <c r="G147" s="97">
        <v>48763.5</v>
      </c>
      <c r="H147" s="2"/>
      <c r="I147" s="2"/>
      <c r="J147" s="2"/>
      <c r="K147" s="2"/>
      <c r="L147" s="2"/>
      <c r="M147" s="2"/>
      <c r="N147" s="2"/>
      <c r="O147" s="92"/>
      <c r="P147" s="92"/>
      <c r="Q147" s="92"/>
      <c r="R147" s="92"/>
      <c r="S147" s="92"/>
      <c r="T147" s="92"/>
    </row>
    <row r="148" spans="1:20" ht="36.75" x14ac:dyDescent="0.25">
      <c r="A148" s="2" t="s">
        <v>2410</v>
      </c>
      <c r="B148" s="80" t="s">
        <v>2411</v>
      </c>
      <c r="C148" s="31" t="s">
        <v>2412</v>
      </c>
      <c r="D148" s="64" t="s">
        <v>2413</v>
      </c>
      <c r="E148" s="4" t="s">
        <v>2414</v>
      </c>
      <c r="F148" s="65" t="s">
        <v>2415</v>
      </c>
      <c r="G148" s="97">
        <v>212400</v>
      </c>
      <c r="H148" s="2"/>
      <c r="I148" s="2"/>
      <c r="J148" s="2"/>
      <c r="K148" s="2"/>
      <c r="L148" s="2"/>
      <c r="M148" s="2"/>
      <c r="N148" s="2"/>
      <c r="O148" s="92"/>
      <c r="P148" s="92"/>
      <c r="Q148" s="92"/>
      <c r="R148" s="92"/>
      <c r="S148" s="92"/>
      <c r="T148" s="92"/>
    </row>
    <row r="149" spans="1:20" ht="48.75" x14ac:dyDescent="0.25">
      <c r="A149" s="2" t="s">
        <v>2416</v>
      </c>
      <c r="B149" s="80" t="s">
        <v>2417</v>
      </c>
      <c r="C149" s="31" t="s">
        <v>2418</v>
      </c>
      <c r="D149" s="64" t="s">
        <v>2075</v>
      </c>
      <c r="E149" s="4" t="s">
        <v>2419</v>
      </c>
      <c r="F149" s="65" t="s">
        <v>2420</v>
      </c>
      <c r="G149" s="97">
        <v>210158</v>
      </c>
      <c r="H149" s="2"/>
      <c r="I149" s="2"/>
      <c r="J149" s="2"/>
      <c r="K149" s="2"/>
      <c r="L149" s="2"/>
      <c r="M149" s="2"/>
      <c r="N149" s="2"/>
      <c r="O149" s="92"/>
      <c r="P149" s="92"/>
      <c r="Q149" s="92"/>
      <c r="R149" s="92"/>
      <c r="S149" s="92"/>
      <c r="T149" s="92"/>
    </row>
    <row r="150" spans="1:20" x14ac:dyDescent="0.25">
      <c r="A150" s="2" t="s">
        <v>2421</v>
      </c>
      <c r="B150" s="80" t="s">
        <v>2422</v>
      </c>
      <c r="C150" s="31" t="s">
        <v>2423</v>
      </c>
      <c r="D150" s="64" t="s">
        <v>2134</v>
      </c>
      <c r="E150" s="4" t="s">
        <v>2424</v>
      </c>
      <c r="F150" s="65" t="s">
        <v>2425</v>
      </c>
      <c r="G150" s="97">
        <v>186094.21</v>
      </c>
      <c r="H150" s="2"/>
      <c r="I150" s="2"/>
      <c r="J150" s="2"/>
      <c r="K150" s="2"/>
      <c r="L150" s="2"/>
      <c r="M150" s="2"/>
      <c r="N150" s="2"/>
      <c r="O150" s="92"/>
      <c r="P150" s="92"/>
      <c r="Q150" s="92"/>
      <c r="R150" s="92"/>
      <c r="S150" s="92"/>
      <c r="T150" s="92"/>
    </row>
    <row r="151" spans="1:20" ht="36.75" x14ac:dyDescent="0.25">
      <c r="A151" s="2" t="s">
        <v>2426</v>
      </c>
      <c r="B151" s="80" t="s">
        <v>2427</v>
      </c>
      <c r="C151" s="31" t="s">
        <v>2428</v>
      </c>
      <c r="D151" s="64" t="s">
        <v>1753</v>
      </c>
      <c r="E151" s="4" t="s">
        <v>2429</v>
      </c>
      <c r="F151" s="65" t="s">
        <v>2430</v>
      </c>
      <c r="G151" s="97">
        <v>1497.42</v>
      </c>
      <c r="H151" s="2"/>
      <c r="I151" s="2"/>
      <c r="J151" s="2"/>
      <c r="K151" s="2"/>
      <c r="L151" s="2"/>
      <c r="M151" s="2"/>
      <c r="N151" s="2"/>
      <c r="O151" s="92"/>
      <c r="P151" s="92"/>
      <c r="Q151" s="92"/>
      <c r="R151" s="92"/>
      <c r="S151" s="92"/>
      <c r="T151" s="92"/>
    </row>
    <row r="152" spans="1:20" ht="36.75" x14ac:dyDescent="0.25">
      <c r="A152" s="2" t="s">
        <v>2431</v>
      </c>
      <c r="B152" s="80" t="s">
        <v>2432</v>
      </c>
      <c r="C152" s="31" t="s">
        <v>511</v>
      </c>
      <c r="D152" s="64" t="s">
        <v>2104</v>
      </c>
      <c r="E152" s="4" t="s">
        <v>2429</v>
      </c>
      <c r="F152" s="65" t="s">
        <v>2433</v>
      </c>
      <c r="G152" s="97">
        <v>13857.56</v>
      </c>
      <c r="H152" s="2"/>
      <c r="I152" s="2"/>
      <c r="J152" s="2"/>
      <c r="K152" s="2"/>
      <c r="L152" s="2"/>
      <c r="M152" s="2"/>
      <c r="N152" s="2"/>
      <c r="O152" s="92"/>
      <c r="P152" s="92"/>
      <c r="Q152" s="92"/>
      <c r="R152" s="92"/>
      <c r="S152" s="92"/>
      <c r="T152" s="92"/>
    </row>
    <row r="153" spans="1:20" ht="36.75" x14ac:dyDescent="0.25">
      <c r="A153" s="2" t="s">
        <v>818</v>
      </c>
      <c r="B153" s="80" t="s">
        <v>1175</v>
      </c>
      <c r="C153" s="31" t="s">
        <v>2434</v>
      </c>
      <c r="D153" s="64" t="s">
        <v>2271</v>
      </c>
      <c r="E153" s="4" t="s">
        <v>2435</v>
      </c>
      <c r="F153" s="65" t="s">
        <v>2436</v>
      </c>
      <c r="G153" s="97">
        <v>16399</v>
      </c>
      <c r="H153" s="2"/>
      <c r="I153" s="2"/>
      <c r="J153" s="2"/>
      <c r="K153" s="2"/>
      <c r="L153" s="2"/>
      <c r="M153" s="2"/>
      <c r="N153" s="2"/>
      <c r="O153" s="92"/>
      <c r="P153" s="92"/>
      <c r="Q153" s="92"/>
      <c r="R153" s="92"/>
      <c r="S153" s="92"/>
      <c r="T153" s="92"/>
    </row>
    <row r="154" spans="1:20" ht="36.75" x14ac:dyDescent="0.25">
      <c r="A154" s="2" t="s">
        <v>818</v>
      </c>
      <c r="B154" s="80" t="s">
        <v>1175</v>
      </c>
      <c r="C154" s="31" t="s">
        <v>2437</v>
      </c>
      <c r="D154" s="64" t="s">
        <v>2245</v>
      </c>
      <c r="E154" s="4" t="s">
        <v>2435</v>
      </c>
      <c r="F154" s="65" t="s">
        <v>2436</v>
      </c>
      <c r="G154" s="97">
        <v>14260</v>
      </c>
      <c r="H154" s="2"/>
      <c r="I154" s="2"/>
      <c r="J154" s="2"/>
      <c r="K154" s="2"/>
      <c r="L154" s="2"/>
      <c r="M154" s="2"/>
      <c r="N154" s="2"/>
      <c r="O154" s="92"/>
      <c r="P154" s="92"/>
      <c r="Q154" s="92"/>
      <c r="R154" s="92"/>
      <c r="S154" s="92"/>
      <c r="T154" s="92"/>
    </row>
    <row r="155" spans="1:20" ht="36.75" x14ac:dyDescent="0.25">
      <c r="A155" s="2" t="s">
        <v>818</v>
      </c>
      <c r="B155" s="80" t="s">
        <v>1175</v>
      </c>
      <c r="C155" s="31" t="s">
        <v>2438</v>
      </c>
      <c r="D155" s="64" t="s">
        <v>2271</v>
      </c>
      <c r="E155" s="4" t="s">
        <v>2435</v>
      </c>
      <c r="F155" s="65" t="s">
        <v>2436</v>
      </c>
      <c r="G155" s="97">
        <v>8556</v>
      </c>
      <c r="H155" s="2"/>
      <c r="I155" s="2"/>
      <c r="J155" s="2"/>
      <c r="K155" s="2"/>
      <c r="L155" s="2"/>
      <c r="M155" s="2"/>
      <c r="N155" s="2"/>
      <c r="O155" s="92"/>
      <c r="P155" s="92"/>
      <c r="Q155" s="92"/>
      <c r="R155" s="92"/>
      <c r="S155" s="92"/>
      <c r="T155" s="92"/>
    </row>
    <row r="156" spans="1:20" ht="36.75" x14ac:dyDescent="0.25">
      <c r="A156" s="2" t="s">
        <v>818</v>
      </c>
      <c r="B156" s="80" t="s">
        <v>1175</v>
      </c>
      <c r="C156" s="31" t="s">
        <v>2439</v>
      </c>
      <c r="D156" s="64" t="s">
        <v>2186</v>
      </c>
      <c r="E156" s="4" t="s">
        <v>2435</v>
      </c>
      <c r="F156" s="65" t="s">
        <v>2440</v>
      </c>
      <c r="G156" s="97">
        <v>8556</v>
      </c>
      <c r="H156" s="2"/>
      <c r="I156" s="2"/>
      <c r="J156" s="2"/>
      <c r="K156" s="2"/>
      <c r="L156" s="2"/>
      <c r="M156" s="2"/>
      <c r="N156" s="2"/>
      <c r="O156" s="92"/>
      <c r="P156" s="92"/>
      <c r="Q156" s="92"/>
      <c r="R156" s="92"/>
      <c r="S156" s="92"/>
      <c r="T156" s="92"/>
    </row>
    <row r="157" spans="1:20" ht="24.75" x14ac:dyDescent="0.25">
      <c r="A157" s="2" t="s">
        <v>415</v>
      </c>
      <c r="B157" s="80" t="s">
        <v>416</v>
      </c>
      <c r="C157" s="31" t="s">
        <v>2441</v>
      </c>
      <c r="D157" s="64" t="s">
        <v>2442</v>
      </c>
      <c r="E157" s="4" t="s">
        <v>2443</v>
      </c>
      <c r="F157" s="65" t="s">
        <v>2444</v>
      </c>
      <c r="G157" s="97">
        <v>668000</v>
      </c>
      <c r="H157" s="2"/>
      <c r="I157" s="2"/>
      <c r="J157" s="2"/>
      <c r="K157" s="2"/>
      <c r="L157" s="2"/>
      <c r="M157" s="2"/>
      <c r="N157" s="2"/>
      <c r="O157" s="92"/>
      <c r="P157" s="92"/>
      <c r="Q157" s="92"/>
      <c r="R157" s="92"/>
      <c r="S157" s="92"/>
      <c r="T157" s="92"/>
    </row>
    <row r="158" spans="1:20" ht="36.75" x14ac:dyDescent="0.25">
      <c r="A158" s="2" t="s">
        <v>2445</v>
      </c>
      <c r="B158" s="80" t="s">
        <v>2446</v>
      </c>
      <c r="C158" s="31" t="s">
        <v>1822</v>
      </c>
      <c r="D158" s="64" t="s">
        <v>1733</v>
      </c>
      <c r="E158" s="4" t="s">
        <v>2429</v>
      </c>
      <c r="F158" s="65" t="s">
        <v>2447</v>
      </c>
      <c r="G158" s="97">
        <v>320994.28000000003</v>
      </c>
      <c r="H158" s="2"/>
      <c r="I158" s="2"/>
      <c r="J158" s="2"/>
      <c r="K158" s="2"/>
      <c r="L158" s="2"/>
      <c r="M158" s="2"/>
      <c r="N158" s="2"/>
      <c r="O158" s="92"/>
      <c r="P158" s="92"/>
      <c r="Q158" s="92"/>
      <c r="R158" s="92"/>
      <c r="S158" s="92"/>
      <c r="T158" s="92"/>
    </row>
    <row r="159" spans="1:20" ht="48.75" x14ac:dyDescent="0.25">
      <c r="A159" s="2" t="s">
        <v>2448</v>
      </c>
      <c r="B159" s="80" t="s">
        <v>2449</v>
      </c>
      <c r="C159" s="31" t="s">
        <v>2450</v>
      </c>
      <c r="D159" s="64" t="s">
        <v>2342</v>
      </c>
      <c r="E159" s="4" t="s">
        <v>2451</v>
      </c>
      <c r="F159" s="65" t="s">
        <v>2452</v>
      </c>
      <c r="G159" s="97">
        <v>5232.72</v>
      </c>
      <c r="H159" s="2"/>
      <c r="I159" s="2"/>
      <c r="J159" s="2"/>
      <c r="K159" s="2"/>
      <c r="L159" s="2"/>
      <c r="M159" s="2"/>
      <c r="N159" s="2"/>
      <c r="O159" s="92"/>
      <c r="P159" s="92"/>
      <c r="Q159" s="92"/>
      <c r="R159" s="92"/>
      <c r="S159" s="92"/>
      <c r="T159" s="92"/>
    </row>
    <row r="160" spans="1:20" ht="24.75" x14ac:dyDescent="0.25">
      <c r="A160" s="2" t="s">
        <v>1594</v>
      </c>
      <c r="B160" s="80" t="s">
        <v>1595</v>
      </c>
      <c r="C160" s="31" t="s">
        <v>2453</v>
      </c>
      <c r="D160" s="64" t="s">
        <v>1733</v>
      </c>
      <c r="E160" s="4" t="s">
        <v>2454</v>
      </c>
      <c r="F160" s="65" t="s">
        <v>2455</v>
      </c>
      <c r="G160" s="97">
        <v>203600</v>
      </c>
      <c r="H160" s="2"/>
      <c r="I160" s="2"/>
      <c r="J160" s="2"/>
      <c r="K160" s="2"/>
      <c r="L160" s="2"/>
      <c r="M160" s="2"/>
      <c r="N160" s="2"/>
      <c r="O160" s="92"/>
      <c r="P160" s="92"/>
      <c r="Q160" s="92"/>
      <c r="R160" s="92"/>
      <c r="S160" s="92"/>
      <c r="T160" s="92"/>
    </row>
    <row r="161" spans="1:20" ht="24.75" x14ac:dyDescent="0.25">
      <c r="A161" s="2" t="s">
        <v>2456</v>
      </c>
      <c r="B161" s="80" t="s">
        <v>2457</v>
      </c>
      <c r="C161" s="31" t="s">
        <v>1482</v>
      </c>
      <c r="D161" s="64" t="s">
        <v>2051</v>
      </c>
      <c r="E161" s="4" t="s">
        <v>1995</v>
      </c>
      <c r="F161" s="65" t="s">
        <v>2458</v>
      </c>
      <c r="G161" s="97">
        <v>27848</v>
      </c>
      <c r="H161" s="2"/>
      <c r="I161" s="2"/>
      <c r="J161" s="2"/>
      <c r="K161" s="2"/>
      <c r="L161" s="2"/>
      <c r="M161" s="2"/>
      <c r="N161" s="2"/>
      <c r="O161" s="92"/>
      <c r="P161" s="92"/>
      <c r="Q161" s="92"/>
      <c r="R161" s="92"/>
      <c r="S161" s="92"/>
      <c r="T161" s="92"/>
    </row>
    <row r="162" spans="1:20" ht="24.75" x14ac:dyDescent="0.25">
      <c r="A162" s="2" t="s">
        <v>2016</v>
      </c>
      <c r="B162" s="80" t="s">
        <v>2377</v>
      </c>
      <c r="C162" s="31" t="s">
        <v>2018</v>
      </c>
      <c r="D162" s="64" t="s">
        <v>1744</v>
      </c>
      <c r="E162" s="4" t="s">
        <v>2019</v>
      </c>
      <c r="F162" s="65" t="s">
        <v>2020</v>
      </c>
      <c r="G162" s="97">
        <v>79560.08</v>
      </c>
      <c r="H162" s="2"/>
      <c r="I162" s="2"/>
      <c r="J162" s="2"/>
      <c r="K162" s="2"/>
      <c r="L162" s="2"/>
      <c r="M162" s="2"/>
      <c r="N162" s="2"/>
      <c r="O162" s="92"/>
      <c r="P162" s="92"/>
      <c r="Q162" s="92"/>
      <c r="R162" s="92"/>
      <c r="S162" s="92"/>
      <c r="T162" s="92"/>
    </row>
    <row r="163" spans="1:20" ht="36.75" x14ac:dyDescent="0.25">
      <c r="A163" s="2" t="s">
        <v>2459</v>
      </c>
      <c r="B163" s="80" t="s">
        <v>2460</v>
      </c>
      <c r="C163" s="31" t="s">
        <v>2461</v>
      </c>
      <c r="D163" s="64" t="s">
        <v>2189</v>
      </c>
      <c r="E163" s="4" t="s">
        <v>2462</v>
      </c>
      <c r="F163" s="65" t="s">
        <v>2463</v>
      </c>
      <c r="G163" s="97">
        <v>270067.76</v>
      </c>
      <c r="H163" s="2"/>
      <c r="I163" s="2"/>
      <c r="J163" s="2"/>
      <c r="K163" s="2"/>
      <c r="L163" s="2"/>
      <c r="M163" s="2"/>
      <c r="N163" s="2"/>
      <c r="O163" s="92"/>
      <c r="P163" s="92"/>
      <c r="Q163" s="92"/>
      <c r="R163" s="92"/>
      <c r="S163" s="92"/>
      <c r="T163" s="92"/>
    </row>
    <row r="164" spans="1:20" ht="24.75" x14ac:dyDescent="0.25">
      <c r="A164" s="2" t="s">
        <v>2464</v>
      </c>
      <c r="B164" s="80" t="s">
        <v>2465</v>
      </c>
      <c r="C164" s="31" t="s">
        <v>881</v>
      </c>
      <c r="D164" s="64" t="s">
        <v>2177</v>
      </c>
      <c r="E164" s="4" t="s">
        <v>2466</v>
      </c>
      <c r="F164" s="65" t="s">
        <v>2467</v>
      </c>
      <c r="G164" s="97">
        <v>8215.35</v>
      </c>
      <c r="H164" s="2"/>
      <c r="I164" s="2"/>
      <c r="J164" s="2"/>
      <c r="K164" s="2"/>
      <c r="L164" s="2"/>
      <c r="M164" s="2"/>
      <c r="N164" s="2"/>
      <c r="O164" s="92"/>
      <c r="P164" s="92"/>
      <c r="Q164" s="92"/>
      <c r="R164" s="92"/>
      <c r="S164" s="92"/>
      <c r="T164" s="92"/>
    </row>
    <row r="165" spans="1:20" ht="36.75" x14ac:dyDescent="0.25">
      <c r="A165" s="2" t="s">
        <v>610</v>
      </c>
      <c r="B165" s="80" t="s">
        <v>611</v>
      </c>
      <c r="C165" s="31" t="s">
        <v>2468</v>
      </c>
      <c r="D165" s="64" t="s">
        <v>2075</v>
      </c>
      <c r="E165" s="4" t="s">
        <v>2469</v>
      </c>
      <c r="F165" s="65" t="s">
        <v>2470</v>
      </c>
      <c r="G165" s="97">
        <v>2450000</v>
      </c>
      <c r="H165" s="2"/>
      <c r="I165" s="2"/>
      <c r="J165" s="2"/>
      <c r="K165" s="2"/>
      <c r="L165" s="2"/>
      <c r="M165" s="2"/>
      <c r="N165" s="2"/>
      <c r="O165" s="92"/>
      <c r="P165" s="92"/>
      <c r="Q165" s="92"/>
      <c r="R165" s="92"/>
      <c r="S165" s="92"/>
      <c r="T165" s="92"/>
    </row>
    <row r="166" spans="1:20" ht="24.75" x14ac:dyDescent="0.25">
      <c r="A166" s="2" t="s">
        <v>2021</v>
      </c>
      <c r="B166" s="80" t="s">
        <v>2022</v>
      </c>
      <c r="C166" s="31" t="s">
        <v>215</v>
      </c>
      <c r="D166" s="64" t="s">
        <v>1529</v>
      </c>
      <c r="E166" s="4" t="s">
        <v>2471</v>
      </c>
      <c r="F166" s="65" t="s">
        <v>2024</v>
      </c>
      <c r="G166" s="97">
        <v>75000</v>
      </c>
      <c r="H166" s="2"/>
      <c r="I166" s="2"/>
      <c r="J166" s="2"/>
      <c r="K166" s="2"/>
      <c r="L166" s="2"/>
      <c r="M166" s="2"/>
      <c r="N166" s="2"/>
      <c r="O166" s="92"/>
      <c r="P166" s="92"/>
      <c r="Q166" s="92"/>
      <c r="R166" s="92"/>
      <c r="S166" s="92"/>
      <c r="T166" s="92"/>
    </row>
    <row r="167" spans="1:20" ht="45" x14ac:dyDescent="0.25">
      <c r="A167" s="2" t="s">
        <v>222</v>
      </c>
      <c r="B167" s="45" t="s">
        <v>2472</v>
      </c>
      <c r="C167" s="64" t="s">
        <v>1634</v>
      </c>
      <c r="D167" s="64" t="s">
        <v>2413</v>
      </c>
      <c r="E167" s="4" t="s">
        <v>1636</v>
      </c>
      <c r="F167" s="65" t="s">
        <v>2473</v>
      </c>
      <c r="G167" s="97">
        <v>33333.33</v>
      </c>
      <c r="H167" s="2"/>
      <c r="I167" s="2"/>
      <c r="J167" s="2"/>
      <c r="K167" s="2"/>
      <c r="L167" s="2"/>
      <c r="M167" s="2"/>
      <c r="N167" s="2"/>
      <c r="O167" s="92"/>
      <c r="P167" s="92"/>
      <c r="Q167" s="92"/>
      <c r="R167" s="92"/>
      <c r="S167" s="92"/>
      <c r="T167" s="92"/>
    </row>
    <row r="168" spans="1:20" ht="30" x14ac:dyDescent="0.25">
      <c r="A168" s="2" t="s">
        <v>222</v>
      </c>
      <c r="B168" s="34" t="s">
        <v>660</v>
      </c>
      <c r="C168" s="64" t="s">
        <v>661</v>
      </c>
      <c r="D168" s="64" t="s">
        <v>2413</v>
      </c>
      <c r="E168" s="4" t="s">
        <v>1636</v>
      </c>
      <c r="F168" s="65" t="s">
        <v>2473</v>
      </c>
      <c r="G168" s="97">
        <v>208333.33</v>
      </c>
      <c r="H168" s="2"/>
      <c r="I168" s="2"/>
      <c r="J168" s="2"/>
      <c r="K168" s="2"/>
      <c r="L168" s="2"/>
      <c r="M168" s="2"/>
      <c r="N168" s="2"/>
      <c r="O168" s="92"/>
      <c r="P168" s="92"/>
      <c r="Q168" s="92"/>
      <c r="R168" s="92"/>
      <c r="S168" s="92"/>
      <c r="T168" s="92"/>
    </row>
    <row r="169" spans="1:20" ht="24.75" x14ac:dyDescent="0.25">
      <c r="A169" s="2" t="s">
        <v>2029</v>
      </c>
      <c r="B169" s="80" t="s">
        <v>2474</v>
      </c>
      <c r="C169" s="31" t="s">
        <v>2475</v>
      </c>
      <c r="D169" s="64" t="s">
        <v>2075</v>
      </c>
      <c r="E169" s="4" t="s">
        <v>2476</v>
      </c>
      <c r="F169" s="65" t="s">
        <v>2477</v>
      </c>
      <c r="G169" s="97">
        <v>127607.91</v>
      </c>
      <c r="H169" s="2"/>
      <c r="I169" s="2"/>
      <c r="J169" s="2"/>
      <c r="K169" s="2"/>
      <c r="L169" s="2"/>
      <c r="M169" s="2"/>
      <c r="N169" s="2"/>
      <c r="O169" s="92"/>
      <c r="P169" s="92"/>
      <c r="Q169" s="92"/>
      <c r="R169" s="92"/>
      <c r="S169" s="92"/>
      <c r="T169" s="92"/>
    </row>
    <row r="170" spans="1:20" ht="36.75" x14ac:dyDescent="0.25">
      <c r="A170" s="2" t="s">
        <v>1584</v>
      </c>
      <c r="B170" s="80" t="s">
        <v>1585</v>
      </c>
      <c r="C170" s="31" t="s">
        <v>546</v>
      </c>
      <c r="D170" s="64" t="s">
        <v>2177</v>
      </c>
      <c r="E170" s="4" t="s">
        <v>2478</v>
      </c>
      <c r="F170" s="65" t="s">
        <v>2479</v>
      </c>
      <c r="G170" s="97">
        <v>158555.42000000001</v>
      </c>
      <c r="H170" s="2"/>
      <c r="I170" s="2"/>
      <c r="J170" s="2"/>
      <c r="K170" s="2"/>
      <c r="L170" s="2"/>
      <c r="M170" s="2"/>
      <c r="N170" s="2"/>
      <c r="O170" s="92"/>
      <c r="P170" s="92"/>
      <c r="Q170" s="92"/>
      <c r="R170" s="92"/>
      <c r="S170" s="92"/>
      <c r="T170" s="92"/>
    </row>
    <row r="171" spans="1:20" x14ac:dyDescent="0.25">
      <c r="A171" s="2" t="s">
        <v>2480</v>
      </c>
      <c r="B171" s="80" t="s">
        <v>2481</v>
      </c>
      <c r="C171" s="31" t="s">
        <v>1761</v>
      </c>
      <c r="D171" s="64" t="s">
        <v>1684</v>
      </c>
      <c r="E171" s="4" t="s">
        <v>2482</v>
      </c>
      <c r="F171" s="65" t="s">
        <v>2483</v>
      </c>
      <c r="G171" s="97">
        <v>41300</v>
      </c>
      <c r="H171" s="2"/>
      <c r="I171" s="2"/>
      <c r="J171" s="2"/>
      <c r="K171" s="2"/>
      <c r="L171" s="2"/>
      <c r="M171" s="2"/>
      <c r="N171" s="2"/>
      <c r="O171" s="92"/>
      <c r="P171" s="92"/>
      <c r="Q171" s="92"/>
      <c r="R171" s="92"/>
      <c r="S171" s="92"/>
      <c r="T171" s="92"/>
    </row>
    <row r="172" spans="1:20" ht="24.75" x14ac:dyDescent="0.25">
      <c r="A172" s="2" t="s">
        <v>1654</v>
      </c>
      <c r="B172" s="80" t="s">
        <v>1655</v>
      </c>
      <c r="C172" s="31" t="s">
        <v>402</v>
      </c>
      <c r="D172" s="64" t="s">
        <v>1440</v>
      </c>
      <c r="E172" s="4" t="s">
        <v>1656</v>
      </c>
      <c r="F172" s="65" t="s">
        <v>1657</v>
      </c>
      <c r="G172" s="97">
        <v>657757</v>
      </c>
      <c r="H172" s="2"/>
      <c r="I172" s="2"/>
      <c r="J172" s="2"/>
      <c r="K172" s="2"/>
      <c r="L172" s="2"/>
      <c r="M172" s="2"/>
      <c r="N172" s="2"/>
      <c r="O172" s="92"/>
      <c r="P172" s="92"/>
      <c r="Q172" s="92"/>
      <c r="R172" s="92"/>
      <c r="S172" s="92"/>
      <c r="T172" s="92"/>
    </row>
    <row r="173" spans="1:20" ht="36.75" x14ac:dyDescent="0.25">
      <c r="A173" s="2" t="s">
        <v>244</v>
      </c>
      <c r="B173" s="80" t="s">
        <v>245</v>
      </c>
      <c r="C173" s="31" t="s">
        <v>1663</v>
      </c>
      <c r="D173" s="64" t="s">
        <v>1529</v>
      </c>
      <c r="E173" s="4" t="s">
        <v>1664</v>
      </c>
      <c r="F173" s="65" t="s">
        <v>1665</v>
      </c>
      <c r="G173" s="97">
        <v>1132655.05</v>
      </c>
      <c r="H173" s="2"/>
      <c r="I173" s="2"/>
      <c r="J173" s="2"/>
      <c r="K173" s="2"/>
      <c r="L173" s="2"/>
      <c r="M173" s="2"/>
      <c r="N173" s="2"/>
      <c r="O173" s="92"/>
      <c r="P173" s="92"/>
      <c r="Q173" s="92"/>
      <c r="R173" s="92"/>
      <c r="S173" s="92"/>
      <c r="T173" s="92"/>
    </row>
    <row r="174" spans="1:20" ht="24.75" x14ac:dyDescent="0.25">
      <c r="A174" s="2" t="s">
        <v>1667</v>
      </c>
      <c r="B174" s="80" t="s">
        <v>1668</v>
      </c>
      <c r="C174" s="31" t="s">
        <v>881</v>
      </c>
      <c r="D174" s="64" t="s">
        <v>738</v>
      </c>
      <c r="E174" s="4" t="s">
        <v>1669</v>
      </c>
      <c r="F174" s="65" t="s">
        <v>1670</v>
      </c>
      <c r="G174" s="97">
        <v>118260.46</v>
      </c>
      <c r="H174" s="2"/>
      <c r="I174" s="2"/>
      <c r="J174" s="2"/>
      <c r="K174" s="2"/>
      <c r="L174" s="2"/>
      <c r="M174" s="2"/>
      <c r="N174" s="2"/>
      <c r="O174" s="92"/>
      <c r="P174" s="92"/>
      <c r="Q174" s="92"/>
      <c r="R174" s="92"/>
      <c r="S174" s="92"/>
      <c r="T174" s="92"/>
    </row>
    <row r="175" spans="1:20" x14ac:dyDescent="0.25">
      <c r="B175" s="90"/>
    </row>
    <row r="176" spans="1:20" ht="17.25" x14ac:dyDescent="0.4">
      <c r="F176" s="113">
        <v>31820607.59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2F8E-380C-40DA-8C40-B2022CB1B098}">
  <dimension ref="A1:V177"/>
  <sheetViews>
    <sheetView workbookViewId="0">
      <selection sqref="A1:XFD1048576"/>
    </sheetView>
  </sheetViews>
  <sheetFormatPr baseColWidth="10" defaultColWidth="11.42578125" defaultRowHeight="15" x14ac:dyDescent="0.25"/>
  <cols>
    <col min="1" max="1" width="17" customWidth="1"/>
    <col min="2" max="2" width="39.140625" style="45" customWidth="1"/>
    <col min="3" max="3" width="21.140625" style="31" customWidth="1"/>
    <col min="4" max="4" width="14.140625" style="31" customWidth="1"/>
    <col min="5" max="5" width="49" style="45" customWidth="1"/>
    <col min="6" max="6" width="14.7109375" style="14" customWidth="1"/>
    <col min="7" max="7" width="15" style="63" customWidth="1"/>
    <col min="19" max="19" width="13.140625" bestFit="1" customWidth="1"/>
    <col min="20" max="20" width="13.7109375" customWidth="1"/>
  </cols>
  <sheetData>
    <row r="1" spans="1:22" x14ac:dyDescent="0.25">
      <c r="A1" s="18" t="s">
        <v>0</v>
      </c>
      <c r="B1" s="24"/>
      <c r="C1" s="18"/>
      <c r="D1" s="98"/>
      <c r="E1" s="24"/>
      <c r="F1" s="18"/>
      <c r="G1" s="108"/>
      <c r="H1" s="1"/>
    </row>
    <row r="2" spans="1:22" ht="16.5" x14ac:dyDescent="0.3">
      <c r="A2" s="3" t="s">
        <v>1</v>
      </c>
      <c r="B2" s="7"/>
      <c r="C2" s="3"/>
      <c r="D2" s="99"/>
      <c r="E2" s="7"/>
      <c r="F2" s="3"/>
      <c r="G2" s="109"/>
      <c r="H2" s="1"/>
    </row>
    <row r="3" spans="1:22" x14ac:dyDescent="0.25">
      <c r="A3" s="18" t="s">
        <v>2484</v>
      </c>
      <c r="B3" s="24"/>
      <c r="C3" s="18"/>
      <c r="D3" s="98"/>
      <c r="E3" s="24"/>
      <c r="F3" s="18"/>
      <c r="G3" s="108"/>
      <c r="H3" s="1"/>
    </row>
    <row r="4" spans="1:22" x14ac:dyDescent="0.25">
      <c r="A4" s="19"/>
      <c r="B4" s="6"/>
      <c r="C4" s="5"/>
      <c r="D4" s="100"/>
      <c r="E4" s="6"/>
      <c r="F4" s="13"/>
      <c r="G4" s="110"/>
      <c r="H4" s="1"/>
    </row>
    <row r="5" spans="1:22" x14ac:dyDescent="0.25">
      <c r="A5" s="1"/>
      <c r="B5" s="6"/>
      <c r="C5" s="5"/>
      <c r="D5" s="100"/>
      <c r="E5" s="6"/>
      <c r="F5" s="13"/>
      <c r="G5" s="110"/>
      <c r="H5" s="1"/>
    </row>
    <row r="6" spans="1:22" ht="60.75" customHeight="1" x14ac:dyDescent="0.25">
      <c r="A6" s="20" t="s">
        <v>3</v>
      </c>
      <c r="B6" s="20" t="s">
        <v>4</v>
      </c>
      <c r="C6" s="25" t="s">
        <v>5</v>
      </c>
      <c r="D6" s="86" t="s">
        <v>6</v>
      </c>
      <c r="E6" s="25" t="s">
        <v>7</v>
      </c>
      <c r="F6" s="103" t="s">
        <v>8</v>
      </c>
      <c r="G6" s="112" t="s">
        <v>9</v>
      </c>
      <c r="H6" s="1"/>
    </row>
    <row r="7" spans="1:22" ht="45" x14ac:dyDescent="0.25">
      <c r="A7" s="2" t="s">
        <v>2485</v>
      </c>
      <c r="B7" s="34" t="s">
        <v>2486</v>
      </c>
      <c r="C7" s="31" t="s">
        <v>2487</v>
      </c>
      <c r="D7" s="39">
        <v>45531</v>
      </c>
      <c r="E7" s="45" t="s">
        <v>2488</v>
      </c>
      <c r="F7" s="65" t="s">
        <v>2489</v>
      </c>
      <c r="G7" s="97">
        <v>150942.51999999999</v>
      </c>
      <c r="H7" s="2"/>
      <c r="I7" s="2"/>
      <c r="J7" s="2"/>
      <c r="K7" s="2"/>
      <c r="L7" s="2"/>
      <c r="M7" s="2"/>
      <c r="N7" s="2"/>
      <c r="O7" s="75"/>
      <c r="P7" s="75"/>
      <c r="Q7" s="75"/>
      <c r="R7" s="75"/>
      <c r="S7" s="75"/>
      <c r="T7" s="76"/>
    </row>
    <row r="8" spans="1:22" ht="45" x14ac:dyDescent="0.25">
      <c r="A8" s="2" t="s">
        <v>2485</v>
      </c>
      <c r="B8" s="34" t="s">
        <v>2486</v>
      </c>
      <c r="C8" s="31" t="s">
        <v>2490</v>
      </c>
      <c r="D8" s="39">
        <v>45531</v>
      </c>
      <c r="E8" s="45" t="s">
        <v>2488</v>
      </c>
      <c r="F8" s="65" t="s">
        <v>2489</v>
      </c>
      <c r="G8" s="97">
        <v>125643.81</v>
      </c>
      <c r="H8" s="2"/>
      <c r="I8" s="2"/>
      <c r="J8" s="2"/>
      <c r="K8" s="2"/>
      <c r="L8" s="2"/>
      <c r="M8" s="2"/>
      <c r="N8" s="2"/>
      <c r="O8" s="75"/>
      <c r="P8" s="75"/>
      <c r="Q8" s="75"/>
      <c r="R8" s="75"/>
      <c r="S8" s="75"/>
      <c r="T8" s="76"/>
    </row>
    <row r="9" spans="1:22" ht="45" x14ac:dyDescent="0.25">
      <c r="A9" s="2" t="s">
        <v>2485</v>
      </c>
      <c r="B9" s="34" t="s">
        <v>2486</v>
      </c>
      <c r="C9" s="31" t="s">
        <v>2491</v>
      </c>
      <c r="D9" s="39">
        <v>45531</v>
      </c>
      <c r="E9" s="45" t="s">
        <v>2488</v>
      </c>
      <c r="F9" s="65" t="s">
        <v>2489</v>
      </c>
      <c r="G9" s="97">
        <v>6661.67</v>
      </c>
      <c r="H9" s="2"/>
      <c r="I9" s="2"/>
      <c r="J9" s="2"/>
      <c r="K9" s="2"/>
      <c r="L9" s="2"/>
      <c r="M9" s="2"/>
      <c r="N9" s="2"/>
      <c r="O9" s="75"/>
      <c r="P9" s="75"/>
      <c r="Q9" s="75"/>
      <c r="R9" s="75"/>
      <c r="S9" s="75"/>
      <c r="T9" s="76"/>
    </row>
    <row r="10" spans="1:22" ht="30" x14ac:dyDescent="0.25">
      <c r="A10" s="2" t="s">
        <v>75</v>
      </c>
      <c r="B10" s="34" t="s">
        <v>76</v>
      </c>
      <c r="C10" s="31" t="s">
        <v>2492</v>
      </c>
      <c r="D10" s="39">
        <v>45541</v>
      </c>
      <c r="E10" s="45" t="s">
        <v>2493</v>
      </c>
      <c r="F10" s="65" t="s">
        <v>2494</v>
      </c>
      <c r="G10" s="97">
        <v>675</v>
      </c>
      <c r="H10" s="2"/>
      <c r="I10" s="2"/>
      <c r="J10" s="2"/>
      <c r="K10" s="2"/>
      <c r="L10" s="2"/>
      <c r="M10" s="2"/>
      <c r="N10" s="2"/>
      <c r="O10" s="75"/>
      <c r="P10" s="75"/>
      <c r="Q10" s="75"/>
      <c r="R10" s="75"/>
      <c r="S10" s="75"/>
      <c r="T10" s="76"/>
    </row>
    <row r="11" spans="1:22" ht="30" x14ac:dyDescent="0.25">
      <c r="A11" s="2" t="s">
        <v>75</v>
      </c>
      <c r="B11" s="34" t="s">
        <v>76</v>
      </c>
      <c r="C11" s="31" t="s">
        <v>2495</v>
      </c>
      <c r="D11" s="39">
        <v>45541</v>
      </c>
      <c r="E11" s="45" t="s">
        <v>2493</v>
      </c>
      <c r="F11" s="65" t="s">
        <v>2494</v>
      </c>
      <c r="G11" s="97">
        <v>1440</v>
      </c>
      <c r="H11" s="2"/>
      <c r="I11" s="2"/>
      <c r="J11" s="2"/>
      <c r="K11" s="2"/>
      <c r="L11" s="2"/>
      <c r="M11" s="2"/>
      <c r="N11" s="2"/>
      <c r="O11" s="75"/>
      <c r="P11" s="75"/>
      <c r="Q11" s="75"/>
      <c r="R11" s="75"/>
      <c r="S11" s="75"/>
      <c r="T11" s="76"/>
    </row>
    <row r="12" spans="1:22" ht="30" x14ac:dyDescent="0.25">
      <c r="A12" s="2" t="s">
        <v>75</v>
      </c>
      <c r="B12" s="34" t="s">
        <v>76</v>
      </c>
      <c r="C12" s="31" t="s">
        <v>2496</v>
      </c>
      <c r="D12" s="39">
        <v>45541</v>
      </c>
      <c r="E12" s="45" t="s">
        <v>2497</v>
      </c>
      <c r="F12" s="65" t="s">
        <v>2498</v>
      </c>
      <c r="G12" s="97">
        <v>3664</v>
      </c>
      <c r="H12" s="2"/>
      <c r="I12" s="2"/>
      <c r="J12" s="2"/>
      <c r="K12" s="2"/>
      <c r="L12" s="2"/>
      <c r="M12" s="2"/>
      <c r="N12" s="2"/>
      <c r="O12" s="75"/>
      <c r="P12" s="75"/>
      <c r="Q12" s="75"/>
      <c r="R12" s="75"/>
      <c r="S12" s="75"/>
      <c r="T12" s="76"/>
    </row>
    <row r="13" spans="1:22" ht="30" x14ac:dyDescent="0.25">
      <c r="A13" s="2" t="s">
        <v>82</v>
      </c>
      <c r="B13" s="34" t="s">
        <v>83</v>
      </c>
      <c r="C13" s="31" t="s">
        <v>1468</v>
      </c>
      <c r="D13" s="39" t="s">
        <v>2499</v>
      </c>
      <c r="E13" s="45" t="s">
        <v>2500</v>
      </c>
      <c r="F13" s="65" t="s">
        <v>2501</v>
      </c>
      <c r="G13" s="97">
        <v>1300</v>
      </c>
      <c r="H13" s="2"/>
      <c r="I13" s="2"/>
      <c r="J13" s="2"/>
      <c r="K13" s="2"/>
      <c r="L13" s="2"/>
      <c r="M13" s="2"/>
      <c r="N13" s="2"/>
      <c r="O13" s="75"/>
      <c r="P13" s="75"/>
      <c r="Q13" s="75"/>
      <c r="R13" s="75"/>
      <c r="S13" s="75"/>
      <c r="T13" s="76"/>
    </row>
    <row r="14" spans="1:22" ht="60" x14ac:dyDescent="0.25">
      <c r="A14" s="2" t="s">
        <v>2502</v>
      </c>
      <c r="B14" s="34" t="s">
        <v>2503</v>
      </c>
      <c r="C14" s="31" t="s">
        <v>2154</v>
      </c>
      <c r="D14" s="39" t="s">
        <v>2111</v>
      </c>
      <c r="E14" s="45" t="s">
        <v>2504</v>
      </c>
      <c r="F14" s="65" t="s">
        <v>2505</v>
      </c>
      <c r="G14" s="97">
        <v>318600</v>
      </c>
      <c r="H14" s="2"/>
      <c r="I14" s="2"/>
      <c r="J14" s="2"/>
      <c r="K14" s="2"/>
      <c r="L14" s="2"/>
      <c r="M14" s="2"/>
      <c r="N14" s="2"/>
      <c r="O14" s="116"/>
      <c r="P14" s="116"/>
      <c r="Q14" s="116"/>
      <c r="R14" s="116"/>
      <c r="S14" s="116"/>
      <c r="T14" s="117"/>
    </row>
    <row r="15" spans="1:22" ht="75" x14ac:dyDescent="0.25">
      <c r="A15" s="2" t="s">
        <v>2106</v>
      </c>
      <c r="B15" s="34" t="s">
        <v>2107</v>
      </c>
      <c r="C15" s="31" t="s">
        <v>103</v>
      </c>
      <c r="D15" s="39" t="s">
        <v>990</v>
      </c>
      <c r="E15" s="45" t="s">
        <v>1313</v>
      </c>
      <c r="F15" s="65" t="s">
        <v>2108</v>
      </c>
      <c r="G15" s="97">
        <v>600000.48</v>
      </c>
      <c r="H15" s="2"/>
      <c r="I15" s="2"/>
      <c r="J15" s="2"/>
      <c r="K15" s="2"/>
      <c r="L15" s="2"/>
      <c r="M15" s="2"/>
      <c r="N15" s="2"/>
      <c r="O15" s="75"/>
      <c r="P15" s="75"/>
      <c r="Q15" s="75"/>
      <c r="R15" s="75"/>
      <c r="S15" s="75"/>
      <c r="T15" s="76"/>
      <c r="V15" s="76"/>
    </row>
    <row r="16" spans="1:22" ht="45" x14ac:dyDescent="0.25">
      <c r="A16" s="2" t="s">
        <v>677</v>
      </c>
      <c r="B16" s="34" t="s">
        <v>930</v>
      </c>
      <c r="C16" s="31" t="s">
        <v>2506</v>
      </c>
      <c r="D16" s="64" t="s">
        <v>2507</v>
      </c>
      <c r="E16" s="45" t="s">
        <v>2508</v>
      </c>
      <c r="F16" s="65" t="s">
        <v>2509</v>
      </c>
      <c r="G16" s="97">
        <v>190000</v>
      </c>
      <c r="H16" s="2"/>
      <c r="I16" s="2"/>
      <c r="J16" s="2"/>
      <c r="K16" s="2"/>
      <c r="L16" s="2"/>
      <c r="M16" s="2"/>
      <c r="N16" s="2"/>
      <c r="O16" s="75"/>
      <c r="P16" s="75"/>
      <c r="Q16" s="75"/>
      <c r="R16" s="75"/>
      <c r="S16" s="75"/>
      <c r="T16" s="76"/>
      <c r="V16" s="76"/>
    </row>
    <row r="17" spans="1:20" ht="75" x14ac:dyDescent="0.25">
      <c r="A17" s="2" t="s">
        <v>687</v>
      </c>
      <c r="B17" s="34" t="s">
        <v>2510</v>
      </c>
      <c r="C17" s="31" t="s">
        <v>2511</v>
      </c>
      <c r="D17" s="64" t="s">
        <v>2111</v>
      </c>
      <c r="E17" s="45" t="s">
        <v>2512</v>
      </c>
      <c r="F17" s="65" t="s">
        <v>2513</v>
      </c>
      <c r="G17" s="97">
        <v>442500</v>
      </c>
      <c r="H17" s="2"/>
      <c r="I17" s="2"/>
      <c r="J17" s="2"/>
      <c r="K17" s="2"/>
      <c r="L17" s="2"/>
      <c r="M17" s="2"/>
      <c r="N17" s="2"/>
      <c r="O17" s="75"/>
      <c r="P17" s="75"/>
      <c r="Q17" s="75"/>
      <c r="R17" s="75"/>
      <c r="S17" s="75"/>
      <c r="T17" s="76"/>
    </row>
    <row r="18" spans="1:20" ht="60" x14ac:dyDescent="0.25">
      <c r="A18" s="2" t="s">
        <v>2514</v>
      </c>
      <c r="B18" s="34" t="s">
        <v>2515</v>
      </c>
      <c r="C18" s="31" t="s">
        <v>2202</v>
      </c>
      <c r="D18" s="64" t="s">
        <v>1631</v>
      </c>
      <c r="E18" s="45" t="s">
        <v>2516</v>
      </c>
      <c r="F18" s="65" t="s">
        <v>2517</v>
      </c>
      <c r="G18" s="97">
        <v>424800</v>
      </c>
      <c r="H18" s="2"/>
      <c r="I18" s="2"/>
      <c r="J18" s="2"/>
      <c r="K18" s="2"/>
      <c r="L18" s="2"/>
      <c r="M18" s="2"/>
      <c r="N18" s="2"/>
      <c r="O18" s="75"/>
      <c r="P18" s="75"/>
      <c r="Q18" s="75"/>
      <c r="R18" s="75"/>
      <c r="S18" s="75"/>
      <c r="T18" s="76"/>
    </row>
    <row r="19" spans="1:20" ht="75" x14ac:dyDescent="0.25">
      <c r="A19" s="2" t="s">
        <v>2480</v>
      </c>
      <c r="B19" s="34" t="s">
        <v>2481</v>
      </c>
      <c r="C19" s="31" t="s">
        <v>2511</v>
      </c>
      <c r="D19" s="64" t="s">
        <v>2518</v>
      </c>
      <c r="E19" s="45" t="s">
        <v>2519</v>
      </c>
      <c r="F19" s="65" t="s">
        <v>2520</v>
      </c>
      <c r="G19" s="97">
        <v>38940</v>
      </c>
      <c r="H19" s="2"/>
      <c r="I19" s="2"/>
      <c r="J19" s="2"/>
      <c r="K19" s="2"/>
      <c r="L19" s="2"/>
      <c r="M19" s="2"/>
      <c r="N19" s="2"/>
      <c r="O19" s="75"/>
      <c r="P19" s="75"/>
      <c r="Q19" s="75"/>
      <c r="R19" s="75"/>
      <c r="S19" s="75"/>
      <c r="T19" s="76"/>
    </row>
    <row r="20" spans="1:20" ht="75" x14ac:dyDescent="0.25">
      <c r="A20" s="2" t="s">
        <v>2521</v>
      </c>
      <c r="B20" s="34" t="s">
        <v>2522</v>
      </c>
      <c r="C20" s="31" t="s">
        <v>514</v>
      </c>
      <c r="D20" s="64" t="s">
        <v>2075</v>
      </c>
      <c r="E20" s="45" t="s">
        <v>2523</v>
      </c>
      <c r="F20" s="65" t="s">
        <v>2524</v>
      </c>
      <c r="G20" s="97">
        <v>234645.36</v>
      </c>
      <c r="H20" s="2"/>
      <c r="I20" s="2"/>
      <c r="J20" s="2"/>
      <c r="K20" s="2"/>
      <c r="L20" s="2"/>
      <c r="M20" s="2"/>
      <c r="N20" s="2"/>
      <c r="O20" s="75"/>
      <c r="P20" s="75"/>
      <c r="Q20" s="75"/>
      <c r="R20" s="75"/>
      <c r="S20" s="75"/>
      <c r="T20" s="76"/>
    </row>
    <row r="21" spans="1:20" ht="75" x14ac:dyDescent="0.25">
      <c r="A21" s="2" t="s">
        <v>320</v>
      </c>
      <c r="B21" s="34" t="s">
        <v>321</v>
      </c>
      <c r="C21" s="31" t="s">
        <v>2525</v>
      </c>
      <c r="D21" s="64" t="s">
        <v>2526</v>
      </c>
      <c r="E21" s="45" t="s">
        <v>2527</v>
      </c>
      <c r="F21" s="65" t="s">
        <v>2528</v>
      </c>
      <c r="G21" s="97">
        <v>4130</v>
      </c>
      <c r="H21" s="2"/>
      <c r="I21" s="2"/>
      <c r="J21" s="2"/>
      <c r="K21" s="2"/>
      <c r="L21" s="2"/>
      <c r="M21" s="2"/>
      <c r="N21" s="2"/>
      <c r="O21" s="75"/>
      <c r="P21" s="75"/>
      <c r="Q21" s="75"/>
      <c r="R21" s="75"/>
      <c r="S21" s="75"/>
      <c r="T21" s="76"/>
    </row>
    <row r="22" spans="1:20" ht="30" x14ac:dyDescent="0.25">
      <c r="A22" s="2" t="s">
        <v>954</v>
      </c>
      <c r="B22" s="34" t="s">
        <v>955</v>
      </c>
      <c r="C22" s="31" t="s">
        <v>2117</v>
      </c>
      <c r="D22" s="64" t="s">
        <v>2082</v>
      </c>
      <c r="E22" s="45" t="s">
        <v>2529</v>
      </c>
      <c r="F22" s="65" t="s">
        <v>2119</v>
      </c>
      <c r="G22" s="97">
        <v>60958.8</v>
      </c>
      <c r="H22" s="2"/>
      <c r="I22" s="2"/>
      <c r="J22" s="2"/>
      <c r="K22" s="2"/>
      <c r="L22" s="2"/>
      <c r="M22" s="2"/>
      <c r="N22" s="2"/>
      <c r="O22" s="75"/>
      <c r="P22" s="75"/>
      <c r="Q22" s="75"/>
      <c r="R22" s="75"/>
      <c r="S22" s="75"/>
      <c r="T22" s="76"/>
    </row>
    <row r="23" spans="1:20" ht="75" x14ac:dyDescent="0.25">
      <c r="A23" s="2" t="s">
        <v>2120</v>
      </c>
      <c r="B23" s="34" t="s">
        <v>2121</v>
      </c>
      <c r="C23" s="31" t="s">
        <v>2122</v>
      </c>
      <c r="D23" s="64" t="s">
        <v>744</v>
      </c>
      <c r="E23" s="45" t="s">
        <v>2123</v>
      </c>
      <c r="F23" s="65" t="s">
        <v>2124</v>
      </c>
      <c r="G23" s="97">
        <v>102660</v>
      </c>
      <c r="H23" s="2"/>
      <c r="I23" s="2"/>
      <c r="J23" s="2"/>
      <c r="K23" s="2"/>
      <c r="L23" s="2"/>
      <c r="M23" s="2"/>
      <c r="N23" s="2"/>
      <c r="O23" s="75"/>
      <c r="P23" s="75"/>
      <c r="Q23" s="75"/>
      <c r="R23" s="75"/>
      <c r="S23" s="75"/>
      <c r="T23" s="76"/>
    </row>
    <row r="24" spans="1:20" ht="60" x14ac:dyDescent="0.25">
      <c r="A24" s="2" t="s">
        <v>1982</v>
      </c>
      <c r="B24" s="34" t="s">
        <v>2392</v>
      </c>
      <c r="C24" s="31" t="s">
        <v>1081</v>
      </c>
      <c r="D24" s="64" t="s">
        <v>2499</v>
      </c>
      <c r="E24" s="45" t="s">
        <v>2530</v>
      </c>
      <c r="F24" s="65" t="s">
        <v>2531</v>
      </c>
      <c r="G24" s="97">
        <v>198571.88</v>
      </c>
      <c r="H24" s="2"/>
      <c r="I24" s="2"/>
      <c r="J24" s="2"/>
      <c r="K24" s="2"/>
      <c r="L24" s="2"/>
      <c r="M24" s="2"/>
      <c r="N24" s="2"/>
      <c r="O24" s="75"/>
      <c r="P24" s="75"/>
      <c r="Q24" s="75"/>
      <c r="R24" s="75"/>
      <c r="S24" s="75"/>
      <c r="T24" s="76"/>
    </row>
    <row r="25" spans="1:20" ht="75" x14ac:dyDescent="0.25">
      <c r="A25" s="2" t="s">
        <v>1719</v>
      </c>
      <c r="B25" s="34" t="s">
        <v>2532</v>
      </c>
      <c r="C25" s="31" t="s">
        <v>1521</v>
      </c>
      <c r="D25" s="64" t="s">
        <v>2204</v>
      </c>
      <c r="E25" s="45" t="s">
        <v>2533</v>
      </c>
      <c r="F25" s="65" t="s">
        <v>2534</v>
      </c>
      <c r="G25" s="97">
        <v>472472</v>
      </c>
      <c r="H25" s="2"/>
      <c r="I25" s="2"/>
      <c r="J25" s="2"/>
      <c r="K25" s="2"/>
      <c r="L25" s="2"/>
      <c r="M25" s="2"/>
      <c r="N25" s="2"/>
      <c r="O25" s="75"/>
      <c r="P25" s="75"/>
      <c r="Q25" s="75"/>
      <c r="R25" s="75"/>
      <c r="S25" s="75"/>
      <c r="T25" s="76"/>
    </row>
    <row r="26" spans="1:20" ht="75" x14ac:dyDescent="0.25">
      <c r="A26" s="2" t="s">
        <v>1719</v>
      </c>
      <c r="B26" s="34" t="s">
        <v>2532</v>
      </c>
      <c r="C26" s="31" t="s">
        <v>2535</v>
      </c>
      <c r="D26" s="64" t="s">
        <v>2091</v>
      </c>
      <c r="E26" s="45" t="s">
        <v>2512</v>
      </c>
      <c r="F26" s="65" t="s">
        <v>2536</v>
      </c>
      <c r="G26" s="97">
        <v>110448</v>
      </c>
      <c r="H26" s="2"/>
      <c r="I26" s="2"/>
      <c r="J26" s="2"/>
      <c r="K26" s="2"/>
      <c r="L26" s="2"/>
      <c r="M26" s="2"/>
      <c r="N26" s="2"/>
      <c r="O26" s="75"/>
      <c r="P26" s="75"/>
      <c r="Q26" s="75"/>
      <c r="R26" s="75"/>
      <c r="S26" s="75"/>
      <c r="T26" s="76"/>
    </row>
    <row r="27" spans="1:20" x14ac:dyDescent="0.25">
      <c r="A27" s="2" t="s">
        <v>254</v>
      </c>
      <c r="B27" s="34" t="s">
        <v>255</v>
      </c>
      <c r="C27" s="31">
        <v>47323</v>
      </c>
      <c r="D27" s="64" t="s">
        <v>2537</v>
      </c>
      <c r="E27" s="45" t="s">
        <v>2538</v>
      </c>
      <c r="F27" s="65" t="s">
        <v>2539</v>
      </c>
      <c r="G27" s="97">
        <v>106687.5</v>
      </c>
      <c r="H27" s="2"/>
      <c r="I27" s="2"/>
      <c r="J27" s="2"/>
      <c r="K27" s="2"/>
      <c r="L27" s="2"/>
      <c r="M27" s="2"/>
      <c r="N27" s="2"/>
      <c r="O27" s="75"/>
      <c r="P27" s="75"/>
      <c r="Q27" s="75"/>
      <c r="R27" s="75"/>
      <c r="S27" s="75"/>
      <c r="T27" s="76"/>
    </row>
    <row r="28" spans="1:20" x14ac:dyDescent="0.25">
      <c r="A28" s="2" t="s">
        <v>254</v>
      </c>
      <c r="B28" s="34" t="s">
        <v>255</v>
      </c>
      <c r="C28" s="31">
        <v>47324</v>
      </c>
      <c r="D28" s="64" t="s">
        <v>2537</v>
      </c>
      <c r="E28" s="45" t="s">
        <v>2538</v>
      </c>
      <c r="F28" s="65" t="s">
        <v>2540</v>
      </c>
      <c r="G28" s="97">
        <v>24000</v>
      </c>
      <c r="H28" s="2"/>
      <c r="I28" s="2"/>
      <c r="J28" s="2"/>
      <c r="K28" s="2"/>
      <c r="L28" s="2"/>
      <c r="M28" s="2"/>
      <c r="N28" s="2"/>
      <c r="O28" s="75"/>
      <c r="P28" s="75"/>
      <c r="Q28" s="75"/>
      <c r="R28" s="75"/>
      <c r="S28" s="75"/>
      <c r="T28" s="76"/>
    </row>
    <row r="29" spans="1:20" x14ac:dyDescent="0.25">
      <c r="A29" s="2" t="s">
        <v>254</v>
      </c>
      <c r="B29" s="34" t="s">
        <v>255</v>
      </c>
      <c r="C29" s="31">
        <v>46788</v>
      </c>
      <c r="D29" s="64" t="s">
        <v>2537</v>
      </c>
      <c r="E29" s="45" t="s">
        <v>2541</v>
      </c>
      <c r="F29" s="65" t="s">
        <v>2542</v>
      </c>
      <c r="G29" s="97">
        <v>11058.4</v>
      </c>
      <c r="H29" s="2"/>
      <c r="I29" s="2"/>
      <c r="J29" s="2"/>
      <c r="K29" s="2"/>
      <c r="L29" s="2"/>
      <c r="M29" s="2"/>
      <c r="N29" s="2"/>
      <c r="O29" s="75"/>
      <c r="P29" s="75"/>
      <c r="Q29" s="75"/>
      <c r="R29" s="75"/>
      <c r="S29" s="75"/>
      <c r="T29" s="76"/>
    </row>
    <row r="30" spans="1:20" ht="75" x14ac:dyDescent="0.25">
      <c r="A30" s="2" t="s">
        <v>2157</v>
      </c>
      <c r="B30" s="34" t="s">
        <v>2158</v>
      </c>
      <c r="C30" s="31" t="s">
        <v>2159</v>
      </c>
      <c r="D30" s="64" t="s">
        <v>2079</v>
      </c>
      <c r="E30" s="45" t="s">
        <v>2543</v>
      </c>
      <c r="F30" s="65" t="s">
        <v>2161</v>
      </c>
      <c r="G30" s="97">
        <v>484484</v>
      </c>
      <c r="H30" s="2"/>
      <c r="I30" s="2"/>
      <c r="J30" s="2"/>
      <c r="K30" s="2"/>
      <c r="L30" s="2"/>
      <c r="M30" s="2"/>
      <c r="N30" s="2"/>
      <c r="O30" s="75"/>
      <c r="P30" s="75"/>
      <c r="Q30" s="75"/>
      <c r="R30" s="75"/>
      <c r="S30" s="75"/>
      <c r="T30" s="76"/>
    </row>
    <row r="31" spans="1:20" ht="45" x14ac:dyDescent="0.25">
      <c r="A31" s="2" t="s">
        <v>118</v>
      </c>
      <c r="B31" s="34" t="s">
        <v>119</v>
      </c>
      <c r="C31" s="31" t="s">
        <v>2544</v>
      </c>
      <c r="D31" s="64" t="s">
        <v>2064</v>
      </c>
      <c r="E31" s="45" t="s">
        <v>2545</v>
      </c>
      <c r="F31" s="65" t="s">
        <v>2546</v>
      </c>
      <c r="G31" s="97">
        <v>28530.19</v>
      </c>
      <c r="H31" s="2"/>
      <c r="I31" s="2"/>
      <c r="J31" s="2"/>
      <c r="K31" s="2"/>
      <c r="L31" s="2"/>
      <c r="M31" s="2"/>
      <c r="N31" s="2"/>
      <c r="O31" s="75"/>
      <c r="P31" s="75"/>
      <c r="Q31" s="75"/>
      <c r="R31" s="75"/>
      <c r="S31" s="75"/>
      <c r="T31" s="76"/>
    </row>
    <row r="32" spans="1:20" ht="45" x14ac:dyDescent="0.25">
      <c r="A32" s="2" t="s">
        <v>118</v>
      </c>
      <c r="B32" s="34" t="s">
        <v>119</v>
      </c>
      <c r="C32" s="31" t="s">
        <v>1663</v>
      </c>
      <c r="D32" s="64" t="s">
        <v>2547</v>
      </c>
      <c r="E32" s="45" t="s">
        <v>2545</v>
      </c>
      <c r="F32" s="65" t="s">
        <v>2546</v>
      </c>
      <c r="G32" s="97">
        <v>28530.19</v>
      </c>
      <c r="H32" s="2"/>
      <c r="I32" s="2"/>
      <c r="J32" s="2"/>
      <c r="K32" s="2"/>
      <c r="L32" s="2"/>
      <c r="M32" s="2"/>
      <c r="N32" s="2"/>
      <c r="O32" s="75"/>
      <c r="P32" s="75"/>
      <c r="Q32" s="75"/>
      <c r="R32" s="75"/>
      <c r="S32" s="75"/>
      <c r="T32" s="76"/>
    </row>
    <row r="33" spans="1:20" ht="75" x14ac:dyDescent="0.25">
      <c r="A33" s="2" t="s">
        <v>138</v>
      </c>
      <c r="B33" s="34" t="s">
        <v>139</v>
      </c>
      <c r="C33" s="31" t="s">
        <v>2548</v>
      </c>
      <c r="D33" s="64" t="s">
        <v>2549</v>
      </c>
      <c r="E33" s="45" t="s">
        <v>2550</v>
      </c>
      <c r="F33" s="65" t="s">
        <v>2551</v>
      </c>
      <c r="G33" s="97">
        <v>138646.28</v>
      </c>
      <c r="H33" s="2"/>
      <c r="I33" s="2"/>
      <c r="J33" s="2"/>
      <c r="K33" s="2"/>
      <c r="L33" s="2"/>
      <c r="M33" s="2"/>
      <c r="N33" s="2"/>
      <c r="O33" s="75"/>
      <c r="P33" s="75"/>
      <c r="Q33" s="75"/>
      <c r="R33" s="75"/>
      <c r="S33" s="75"/>
      <c r="T33" s="76"/>
    </row>
    <row r="34" spans="1:20" ht="45" x14ac:dyDescent="0.25">
      <c r="A34" s="2" t="s">
        <v>2552</v>
      </c>
      <c r="B34" s="34" t="s">
        <v>2553</v>
      </c>
      <c r="C34" s="31" t="s">
        <v>131</v>
      </c>
      <c r="D34" s="64" t="s">
        <v>2547</v>
      </c>
      <c r="E34" s="45" t="s">
        <v>2554</v>
      </c>
      <c r="F34" s="65" t="s">
        <v>2555</v>
      </c>
      <c r="G34" s="97">
        <v>76562.509999999995</v>
      </c>
      <c r="H34" s="2"/>
      <c r="I34" s="2"/>
      <c r="J34" s="2"/>
      <c r="K34" s="2"/>
      <c r="L34" s="2"/>
      <c r="M34" s="2"/>
      <c r="N34" s="2"/>
      <c r="O34" s="75"/>
      <c r="P34" s="75"/>
      <c r="Q34" s="75"/>
      <c r="R34" s="75"/>
      <c r="S34" s="75"/>
      <c r="T34" s="76"/>
    </row>
    <row r="35" spans="1:20" ht="75" x14ac:dyDescent="0.25">
      <c r="A35" s="2" t="s">
        <v>144</v>
      </c>
      <c r="B35" s="34" t="s">
        <v>145</v>
      </c>
      <c r="C35" s="31" t="s">
        <v>1411</v>
      </c>
      <c r="D35" s="64" t="s">
        <v>2556</v>
      </c>
      <c r="E35" s="45" t="s">
        <v>2557</v>
      </c>
      <c r="F35" s="65" t="s">
        <v>2558</v>
      </c>
      <c r="G35" s="97">
        <v>210741.66</v>
      </c>
      <c r="H35" s="2"/>
      <c r="I35" s="2"/>
      <c r="J35" s="2"/>
      <c r="K35" s="2"/>
      <c r="L35" s="2"/>
      <c r="M35" s="2"/>
      <c r="N35" s="2"/>
      <c r="O35" s="75"/>
      <c r="P35" s="75"/>
      <c r="Q35" s="75"/>
      <c r="R35" s="75"/>
      <c r="S35" s="75"/>
      <c r="T35" s="76"/>
    </row>
    <row r="36" spans="1:20" ht="45" x14ac:dyDescent="0.25">
      <c r="A36" s="2" t="s">
        <v>150</v>
      </c>
      <c r="B36" s="34" t="s">
        <v>151</v>
      </c>
      <c r="C36" s="31" t="s">
        <v>1761</v>
      </c>
      <c r="D36" s="64" t="s">
        <v>2559</v>
      </c>
      <c r="E36" s="45" t="s">
        <v>2560</v>
      </c>
      <c r="F36" s="65" t="s">
        <v>2561</v>
      </c>
      <c r="G36" s="97">
        <v>83333.33</v>
      </c>
      <c r="H36" s="2"/>
      <c r="I36" s="2"/>
      <c r="J36" s="2"/>
      <c r="K36" s="2"/>
      <c r="L36" s="2"/>
      <c r="M36" s="2"/>
      <c r="N36" s="2"/>
      <c r="O36" s="75"/>
      <c r="P36" s="75"/>
      <c r="Q36" s="75"/>
      <c r="R36" s="75"/>
      <c r="S36" s="75"/>
      <c r="T36" s="76"/>
    </row>
    <row r="37" spans="1:20" ht="60" x14ac:dyDescent="0.25">
      <c r="A37" s="2" t="s">
        <v>2562</v>
      </c>
      <c r="B37" s="34" t="s">
        <v>2563</v>
      </c>
      <c r="C37" s="31" t="s">
        <v>2564</v>
      </c>
      <c r="D37" s="64" t="s">
        <v>2271</v>
      </c>
      <c r="E37" s="45" t="s">
        <v>2565</v>
      </c>
      <c r="F37" s="65" t="s">
        <v>2566</v>
      </c>
      <c r="G37" s="97">
        <v>71314.28</v>
      </c>
      <c r="H37" s="2"/>
      <c r="I37" s="2"/>
      <c r="J37" s="2"/>
      <c r="K37" s="2"/>
      <c r="L37" s="2"/>
      <c r="M37" s="2"/>
      <c r="N37" s="2"/>
      <c r="O37" s="75"/>
      <c r="P37" s="75"/>
      <c r="Q37" s="75"/>
      <c r="R37" s="75"/>
      <c r="S37" s="75"/>
      <c r="T37" s="76"/>
    </row>
    <row r="38" spans="1:20" ht="45" x14ac:dyDescent="0.25">
      <c r="A38" s="2" t="s">
        <v>1415</v>
      </c>
      <c r="B38" s="34" t="s">
        <v>1416</v>
      </c>
      <c r="C38" s="31" t="s">
        <v>2567</v>
      </c>
      <c r="D38" s="64" t="s">
        <v>2568</v>
      </c>
      <c r="E38" s="45" t="s">
        <v>2569</v>
      </c>
      <c r="F38" s="65" t="s">
        <v>2570</v>
      </c>
      <c r="G38" s="97">
        <v>111271.38</v>
      </c>
      <c r="H38" s="2"/>
      <c r="I38" s="2"/>
      <c r="J38" s="2"/>
      <c r="K38" s="2"/>
      <c r="L38" s="2"/>
      <c r="M38" s="2"/>
      <c r="N38" s="2"/>
      <c r="O38" s="75"/>
      <c r="P38" s="75"/>
      <c r="Q38" s="75"/>
      <c r="R38" s="75"/>
      <c r="S38" s="75"/>
      <c r="T38" s="76"/>
    </row>
    <row r="39" spans="1:20" ht="45" x14ac:dyDescent="0.25">
      <c r="A39" s="2" t="s">
        <v>1002</v>
      </c>
      <c r="B39" s="34" t="s">
        <v>1003</v>
      </c>
      <c r="C39" s="31" t="s">
        <v>1699</v>
      </c>
      <c r="D39" s="64" t="s">
        <v>2204</v>
      </c>
      <c r="E39" s="45" t="s">
        <v>2571</v>
      </c>
      <c r="F39" s="65" t="s">
        <v>2572</v>
      </c>
      <c r="G39" s="97">
        <v>60233.07</v>
      </c>
      <c r="H39" s="2"/>
      <c r="I39" s="2"/>
      <c r="J39" s="2"/>
      <c r="K39" s="2"/>
      <c r="L39" s="2"/>
      <c r="M39" s="2"/>
      <c r="N39" s="2"/>
      <c r="O39" s="75"/>
      <c r="P39" s="75"/>
      <c r="Q39" s="75"/>
      <c r="R39" s="75"/>
      <c r="S39" s="75"/>
      <c r="T39" s="76"/>
    </row>
    <row r="40" spans="1:20" ht="75" x14ac:dyDescent="0.25">
      <c r="A40" s="2" t="s">
        <v>503</v>
      </c>
      <c r="B40" s="34" t="s">
        <v>504</v>
      </c>
      <c r="C40" s="31" t="s">
        <v>511</v>
      </c>
      <c r="D40" s="64" t="s">
        <v>2573</v>
      </c>
      <c r="E40" s="45" t="s">
        <v>2574</v>
      </c>
      <c r="F40" s="65" t="s">
        <v>2575</v>
      </c>
      <c r="G40" s="97">
        <v>91066.5</v>
      </c>
      <c r="H40" s="2"/>
      <c r="I40" s="2"/>
      <c r="J40" s="2"/>
      <c r="K40" s="2"/>
      <c r="L40" s="2"/>
      <c r="M40" s="2"/>
      <c r="N40" s="2"/>
      <c r="O40" s="75"/>
      <c r="P40" s="75"/>
      <c r="Q40" s="75"/>
      <c r="R40" s="75"/>
      <c r="S40" s="75"/>
      <c r="T40" s="76"/>
    </row>
    <row r="41" spans="1:20" ht="75" x14ac:dyDescent="0.25">
      <c r="A41" s="2" t="s">
        <v>503</v>
      </c>
      <c r="B41" s="34" t="s">
        <v>504</v>
      </c>
      <c r="C41" s="31" t="s">
        <v>1239</v>
      </c>
      <c r="D41" s="64" t="s">
        <v>2576</v>
      </c>
      <c r="E41" s="45" t="s">
        <v>2574</v>
      </c>
      <c r="F41" s="65" t="s">
        <v>2575</v>
      </c>
      <c r="G41" s="97">
        <v>91066.5</v>
      </c>
      <c r="H41" s="2"/>
      <c r="I41" s="2"/>
      <c r="J41" s="2"/>
      <c r="K41" s="2"/>
      <c r="L41" s="2"/>
      <c r="M41" s="2"/>
      <c r="N41" s="2"/>
      <c r="O41" s="75"/>
      <c r="P41" s="75"/>
      <c r="Q41" s="75"/>
      <c r="R41" s="75"/>
      <c r="S41" s="75"/>
      <c r="T41" s="76"/>
    </row>
    <row r="42" spans="1:20" ht="45" x14ac:dyDescent="0.25">
      <c r="A42" s="2" t="s">
        <v>2577</v>
      </c>
      <c r="B42" s="34" t="s">
        <v>2578</v>
      </c>
      <c r="C42" s="31" t="s">
        <v>2202</v>
      </c>
      <c r="D42" s="64" t="s">
        <v>2499</v>
      </c>
      <c r="E42" s="45" t="s">
        <v>2579</v>
      </c>
      <c r="F42" s="65" t="s">
        <v>2580</v>
      </c>
      <c r="G42" s="97">
        <v>26974.41</v>
      </c>
      <c r="H42" s="2"/>
      <c r="I42" s="2"/>
      <c r="J42" s="2"/>
      <c r="K42" s="2"/>
      <c r="L42" s="2"/>
      <c r="M42" s="2"/>
      <c r="N42" s="2"/>
      <c r="O42" s="75"/>
      <c r="P42" s="75"/>
      <c r="Q42" s="75"/>
      <c r="R42" s="75"/>
      <c r="S42" s="75"/>
      <c r="T42" s="76"/>
    </row>
    <row r="43" spans="1:20" ht="45" x14ac:dyDescent="0.25">
      <c r="A43" s="2" t="s">
        <v>1419</v>
      </c>
      <c r="B43" s="34" t="s">
        <v>1420</v>
      </c>
      <c r="C43" s="31" t="s">
        <v>1421</v>
      </c>
      <c r="D43" s="64" t="s">
        <v>2051</v>
      </c>
      <c r="E43" s="45" t="s">
        <v>2195</v>
      </c>
      <c r="F43" s="65" t="s">
        <v>2197</v>
      </c>
      <c r="G43" s="97">
        <v>91666.67</v>
      </c>
      <c r="H43" s="2"/>
      <c r="I43" s="2"/>
      <c r="J43" s="2"/>
      <c r="K43" s="2"/>
      <c r="L43" s="2"/>
      <c r="M43" s="2"/>
      <c r="N43" s="2"/>
      <c r="O43" s="75"/>
      <c r="P43" s="75"/>
      <c r="Q43" s="75"/>
      <c r="R43" s="75"/>
      <c r="S43" s="75"/>
      <c r="T43" s="76"/>
    </row>
    <row r="44" spans="1:20" ht="45" x14ac:dyDescent="0.25">
      <c r="A44" s="2" t="s">
        <v>2581</v>
      </c>
      <c r="B44" s="34" t="s">
        <v>2582</v>
      </c>
      <c r="C44" s="31" t="s">
        <v>2583</v>
      </c>
      <c r="D44" s="64" t="s">
        <v>2559</v>
      </c>
      <c r="E44" s="45" t="s">
        <v>2584</v>
      </c>
      <c r="F44" s="65" t="s">
        <v>2585</v>
      </c>
      <c r="G44" s="97">
        <v>25208.33</v>
      </c>
      <c r="H44" s="2"/>
      <c r="I44" s="2"/>
      <c r="J44" s="2"/>
      <c r="K44" s="2"/>
      <c r="L44" s="2"/>
      <c r="M44" s="2"/>
      <c r="N44" s="2"/>
      <c r="O44" s="75"/>
      <c r="P44" s="75"/>
      <c r="Q44" s="75"/>
      <c r="R44" s="75"/>
      <c r="S44" s="75"/>
      <c r="T44" s="76"/>
    </row>
    <row r="45" spans="1:20" ht="45" x14ac:dyDescent="0.25">
      <c r="A45" s="2" t="s">
        <v>176</v>
      </c>
      <c r="B45" s="34" t="s">
        <v>177</v>
      </c>
      <c r="C45" s="31" t="s">
        <v>2154</v>
      </c>
      <c r="D45" s="64" t="s">
        <v>2586</v>
      </c>
      <c r="E45" s="45" t="s">
        <v>2587</v>
      </c>
      <c r="F45" s="65" t="s">
        <v>2588</v>
      </c>
      <c r="G45" s="97">
        <v>27104.59</v>
      </c>
      <c r="H45" s="2"/>
      <c r="I45" s="2"/>
      <c r="J45" s="2"/>
      <c r="K45" s="2"/>
      <c r="L45" s="2"/>
      <c r="M45" s="2"/>
      <c r="N45" s="2"/>
      <c r="O45" s="75"/>
      <c r="P45" s="75"/>
      <c r="Q45" s="75"/>
      <c r="R45" s="75"/>
      <c r="S45" s="75"/>
      <c r="T45" s="76"/>
    </row>
    <row r="46" spans="1:20" ht="45" x14ac:dyDescent="0.25">
      <c r="A46" s="2" t="s">
        <v>180</v>
      </c>
      <c r="B46" s="34" t="s">
        <v>181</v>
      </c>
      <c r="C46" s="31" t="s">
        <v>2589</v>
      </c>
      <c r="D46" s="64" t="s">
        <v>2079</v>
      </c>
      <c r="E46" s="45" t="s">
        <v>2590</v>
      </c>
      <c r="F46" s="65" t="s">
        <v>2591</v>
      </c>
      <c r="G46" s="97">
        <v>38584.57</v>
      </c>
      <c r="H46" s="2"/>
      <c r="I46" s="2"/>
      <c r="J46" s="2"/>
      <c r="K46" s="2"/>
      <c r="L46" s="2"/>
      <c r="M46" s="2"/>
      <c r="N46" s="2"/>
      <c r="O46" s="75"/>
      <c r="P46" s="75"/>
      <c r="Q46" s="75"/>
      <c r="R46" s="75"/>
      <c r="S46" s="75"/>
      <c r="T46" s="76"/>
    </row>
    <row r="47" spans="1:20" ht="45" x14ac:dyDescent="0.25">
      <c r="A47" s="2" t="s">
        <v>180</v>
      </c>
      <c r="B47" s="34" t="s">
        <v>181</v>
      </c>
      <c r="C47" s="31" t="s">
        <v>1830</v>
      </c>
      <c r="D47" s="64" t="s">
        <v>2559</v>
      </c>
      <c r="E47" s="45" t="s">
        <v>2592</v>
      </c>
      <c r="F47" s="65" t="s">
        <v>2593</v>
      </c>
      <c r="G47" s="97">
        <v>38584.57</v>
      </c>
      <c r="H47" s="2"/>
      <c r="I47" s="2"/>
      <c r="J47" s="2"/>
      <c r="K47" s="2"/>
      <c r="L47" s="2"/>
      <c r="M47" s="2"/>
      <c r="N47" s="2"/>
      <c r="O47" s="75"/>
      <c r="P47" s="75"/>
      <c r="Q47" s="75"/>
      <c r="R47" s="75"/>
      <c r="S47" s="75"/>
      <c r="T47" s="76"/>
    </row>
    <row r="48" spans="1:20" ht="45" x14ac:dyDescent="0.25">
      <c r="A48" s="2" t="s">
        <v>186</v>
      </c>
      <c r="B48" s="34" t="s">
        <v>187</v>
      </c>
      <c r="C48" s="31" t="s">
        <v>514</v>
      </c>
      <c r="D48" s="64" t="s">
        <v>329</v>
      </c>
      <c r="E48" s="45" t="s">
        <v>515</v>
      </c>
      <c r="F48" s="65" t="s">
        <v>516</v>
      </c>
      <c r="G48" s="97">
        <v>42215.74</v>
      </c>
      <c r="H48" s="2"/>
      <c r="I48" s="2"/>
      <c r="J48" s="2"/>
      <c r="K48" s="2"/>
      <c r="L48" s="2"/>
      <c r="M48" s="2"/>
      <c r="N48" s="2"/>
      <c r="O48" s="75"/>
      <c r="P48" s="75"/>
      <c r="Q48" s="75"/>
      <c r="R48" s="75"/>
      <c r="S48" s="75"/>
      <c r="T48" s="76"/>
    </row>
    <row r="49" spans="1:20" ht="45" x14ac:dyDescent="0.25">
      <c r="A49" s="2" t="s">
        <v>2594</v>
      </c>
      <c r="B49" s="34" t="s">
        <v>2595</v>
      </c>
      <c r="C49" s="31" t="s">
        <v>2235</v>
      </c>
      <c r="D49" s="64" t="s">
        <v>2547</v>
      </c>
      <c r="E49" s="45" t="s">
        <v>2596</v>
      </c>
      <c r="F49" s="65" t="s">
        <v>2597</v>
      </c>
      <c r="G49" s="97">
        <v>32795.949999999997</v>
      </c>
      <c r="H49" s="2"/>
      <c r="I49" s="2"/>
      <c r="J49" s="2"/>
      <c r="K49" s="2"/>
      <c r="L49" s="2"/>
      <c r="M49" s="2"/>
      <c r="N49" s="2"/>
      <c r="O49" s="75"/>
      <c r="P49" s="75"/>
      <c r="Q49" s="75"/>
      <c r="R49" s="75"/>
      <c r="S49" s="75"/>
      <c r="T49" s="76"/>
    </row>
    <row r="50" spans="1:20" ht="90" x14ac:dyDescent="0.25">
      <c r="A50" s="2" t="s">
        <v>2598</v>
      </c>
      <c r="B50" s="34" t="s">
        <v>2599</v>
      </c>
      <c r="C50" s="31" t="s">
        <v>2600</v>
      </c>
      <c r="D50" s="64" t="s">
        <v>1753</v>
      </c>
      <c r="E50" s="45" t="s">
        <v>2601</v>
      </c>
      <c r="F50" s="65" t="s">
        <v>2602</v>
      </c>
      <c r="G50" s="97">
        <v>1216682</v>
      </c>
      <c r="H50" s="2"/>
      <c r="I50" s="2"/>
      <c r="J50" s="2"/>
      <c r="K50" s="2"/>
      <c r="L50" s="2"/>
      <c r="M50" s="2"/>
      <c r="N50" s="2"/>
      <c r="O50" s="75"/>
      <c r="P50" s="75"/>
      <c r="Q50" s="75"/>
      <c r="R50" s="75"/>
      <c r="S50" s="75"/>
      <c r="T50" s="76"/>
    </row>
    <row r="51" spans="1:20" ht="90" x14ac:dyDescent="0.25">
      <c r="A51" s="2" t="s">
        <v>1426</v>
      </c>
      <c r="B51" s="34" t="s">
        <v>1427</v>
      </c>
      <c r="C51" s="31" t="s">
        <v>2603</v>
      </c>
      <c r="D51" s="64" t="s">
        <v>2075</v>
      </c>
      <c r="E51" s="45" t="s">
        <v>2604</v>
      </c>
      <c r="F51" s="65" t="s">
        <v>2605</v>
      </c>
      <c r="G51" s="97">
        <v>413000</v>
      </c>
      <c r="H51" s="2"/>
      <c r="I51" s="2"/>
      <c r="J51" s="2"/>
      <c r="K51" s="2"/>
      <c r="L51" s="2"/>
      <c r="M51" s="2"/>
      <c r="N51" s="2"/>
      <c r="O51" s="75"/>
      <c r="P51" s="75"/>
      <c r="Q51" s="75"/>
      <c r="R51" s="75"/>
      <c r="S51" s="75"/>
      <c r="T51" s="76"/>
    </row>
    <row r="52" spans="1:20" ht="45" x14ac:dyDescent="0.25">
      <c r="A52" s="2" t="s">
        <v>2207</v>
      </c>
      <c r="B52" s="34" t="s">
        <v>2208</v>
      </c>
      <c r="C52" s="31" t="s">
        <v>1545</v>
      </c>
      <c r="D52" s="64" t="s">
        <v>2568</v>
      </c>
      <c r="E52" s="45" t="s">
        <v>2606</v>
      </c>
      <c r="F52" s="65" t="s">
        <v>2607</v>
      </c>
      <c r="G52" s="97">
        <v>78611.990000000005</v>
      </c>
      <c r="H52" s="2"/>
      <c r="I52" s="2"/>
      <c r="J52" s="2"/>
      <c r="K52" s="2"/>
      <c r="L52" s="2"/>
      <c r="M52" s="2"/>
      <c r="N52" s="2"/>
      <c r="O52" s="75"/>
      <c r="P52" s="75"/>
      <c r="Q52" s="75"/>
      <c r="R52" s="75"/>
      <c r="S52" s="75"/>
      <c r="T52" s="76"/>
    </row>
    <row r="53" spans="1:20" ht="105" x14ac:dyDescent="0.25">
      <c r="A53" s="2" t="s">
        <v>571</v>
      </c>
      <c r="B53" s="34" t="s">
        <v>572</v>
      </c>
      <c r="C53" s="31" t="s">
        <v>2608</v>
      </c>
      <c r="D53" s="64" t="s">
        <v>2499</v>
      </c>
      <c r="E53" s="45" t="s">
        <v>2609</v>
      </c>
      <c r="F53" s="65" t="s">
        <v>2610</v>
      </c>
      <c r="G53" s="97">
        <v>595900</v>
      </c>
      <c r="H53" s="2"/>
      <c r="I53" s="2"/>
      <c r="J53" s="2"/>
      <c r="K53" s="2"/>
      <c r="L53" s="2"/>
      <c r="M53" s="2"/>
      <c r="N53" s="2"/>
      <c r="O53" s="75"/>
      <c r="P53" s="75"/>
      <c r="Q53" s="75"/>
      <c r="R53" s="75"/>
      <c r="S53" s="75"/>
      <c r="T53" s="76"/>
    </row>
    <row r="54" spans="1:20" ht="90" x14ac:dyDescent="0.25">
      <c r="A54" s="2" t="s">
        <v>1800</v>
      </c>
      <c r="B54" s="34" t="s">
        <v>2217</v>
      </c>
      <c r="C54" s="31" t="s">
        <v>1802</v>
      </c>
      <c r="D54" s="64" t="s">
        <v>1762</v>
      </c>
      <c r="E54" s="45" t="s">
        <v>1803</v>
      </c>
      <c r="F54" s="65" t="s">
        <v>1804</v>
      </c>
      <c r="G54" s="97">
        <v>1609999.99</v>
      </c>
      <c r="H54" s="2"/>
      <c r="I54" s="2"/>
      <c r="J54" s="2"/>
      <c r="K54" s="2"/>
      <c r="L54" s="2"/>
      <c r="M54" s="2"/>
      <c r="N54" s="2"/>
      <c r="O54" s="75"/>
      <c r="P54" s="75"/>
      <c r="Q54" s="75"/>
      <c r="R54" s="75"/>
      <c r="S54" s="75"/>
      <c r="T54" s="76"/>
    </row>
    <row r="55" spans="1:20" ht="60" x14ac:dyDescent="0.25">
      <c r="A55" s="2" t="s">
        <v>1800</v>
      </c>
      <c r="B55" s="34" t="s">
        <v>2217</v>
      </c>
      <c r="C55" s="31" t="s">
        <v>2611</v>
      </c>
      <c r="D55" s="64" t="s">
        <v>2612</v>
      </c>
      <c r="E55" s="45" t="s">
        <v>2613</v>
      </c>
      <c r="F55" s="65" t="s">
        <v>2614</v>
      </c>
      <c r="G55" s="97">
        <v>427750</v>
      </c>
      <c r="H55" s="2"/>
      <c r="I55" s="2"/>
      <c r="J55" s="2"/>
      <c r="K55" s="2"/>
      <c r="L55" s="2"/>
      <c r="M55" s="2"/>
      <c r="N55" s="2"/>
      <c r="O55" s="75"/>
      <c r="P55" s="75"/>
      <c r="Q55" s="75"/>
      <c r="R55" s="75"/>
      <c r="S55" s="75"/>
      <c r="T55" s="76"/>
    </row>
    <row r="56" spans="1:20" ht="45" x14ac:dyDescent="0.25">
      <c r="A56" s="2" t="s">
        <v>2615</v>
      </c>
      <c r="B56" s="34" t="s">
        <v>2616</v>
      </c>
      <c r="C56" s="31" t="s">
        <v>984</v>
      </c>
      <c r="D56" s="64" t="s">
        <v>2559</v>
      </c>
      <c r="E56" s="45" t="s">
        <v>2617</v>
      </c>
      <c r="F56" s="65" t="s">
        <v>2618</v>
      </c>
      <c r="G56" s="97">
        <v>20497.400000000001</v>
      </c>
      <c r="H56" s="2"/>
      <c r="I56" s="2"/>
      <c r="J56" s="2"/>
      <c r="K56" s="2"/>
      <c r="L56" s="2"/>
      <c r="M56" s="2"/>
      <c r="N56" s="2"/>
      <c r="O56" s="75"/>
      <c r="P56" s="75"/>
      <c r="Q56" s="75"/>
      <c r="R56" s="75"/>
      <c r="S56" s="75"/>
      <c r="T56" s="76"/>
    </row>
    <row r="57" spans="1:20" ht="60" x14ac:dyDescent="0.25">
      <c r="A57" s="2" t="s">
        <v>205</v>
      </c>
      <c r="B57" s="34" t="s">
        <v>206</v>
      </c>
      <c r="C57" s="31" t="s">
        <v>1042</v>
      </c>
      <c r="D57" s="64" t="s">
        <v>1043</v>
      </c>
      <c r="E57" s="45" t="s">
        <v>2619</v>
      </c>
      <c r="F57" s="65" t="s">
        <v>1045</v>
      </c>
      <c r="G57" s="97">
        <v>138888.9</v>
      </c>
      <c r="H57" s="2"/>
      <c r="I57" s="2"/>
      <c r="J57" s="2"/>
      <c r="K57" s="2"/>
      <c r="L57" s="2"/>
      <c r="M57" s="2"/>
      <c r="N57" s="2"/>
      <c r="O57" s="75"/>
      <c r="P57" s="75"/>
      <c r="Q57" s="75"/>
      <c r="R57" s="75"/>
      <c r="S57" s="75"/>
      <c r="T57" s="76"/>
    </row>
    <row r="58" spans="1:20" ht="60" x14ac:dyDescent="0.25">
      <c r="A58" s="2" t="s">
        <v>205</v>
      </c>
      <c r="B58" s="34" t="s">
        <v>206</v>
      </c>
      <c r="C58" s="31" t="s">
        <v>402</v>
      </c>
      <c r="D58" s="64" t="s">
        <v>1474</v>
      </c>
      <c r="E58" s="45" t="s">
        <v>1805</v>
      </c>
      <c r="F58" s="65" t="s">
        <v>1806</v>
      </c>
      <c r="G58" s="97">
        <v>138888.9</v>
      </c>
      <c r="H58" s="2"/>
      <c r="I58" s="2"/>
      <c r="J58" s="2"/>
      <c r="K58" s="2"/>
      <c r="L58" s="2"/>
      <c r="M58" s="2"/>
      <c r="N58" s="2"/>
      <c r="O58" s="75"/>
      <c r="P58" s="75"/>
      <c r="Q58" s="75"/>
      <c r="R58" s="75"/>
      <c r="S58" s="75"/>
      <c r="T58" s="76"/>
    </row>
    <row r="59" spans="1:20" ht="45" x14ac:dyDescent="0.25">
      <c r="A59" s="2" t="s">
        <v>210</v>
      </c>
      <c r="B59" s="34" t="s">
        <v>211</v>
      </c>
      <c r="C59" s="31" t="s">
        <v>797</v>
      </c>
      <c r="D59" s="64" t="s">
        <v>2559</v>
      </c>
      <c r="E59" s="45" t="s">
        <v>2620</v>
      </c>
      <c r="F59" s="65" t="s">
        <v>2621</v>
      </c>
      <c r="G59" s="97">
        <v>55555.56</v>
      </c>
      <c r="H59" s="2"/>
      <c r="I59" s="2"/>
      <c r="J59" s="2"/>
      <c r="K59" s="2"/>
      <c r="L59" s="2"/>
      <c r="M59" s="2"/>
      <c r="N59" s="2"/>
      <c r="O59" s="75"/>
      <c r="P59" s="75"/>
      <c r="Q59" s="75"/>
      <c r="R59" s="75"/>
      <c r="S59" s="75"/>
      <c r="T59" s="76"/>
    </row>
    <row r="60" spans="1:20" ht="30" x14ac:dyDescent="0.25">
      <c r="A60" s="2" t="s">
        <v>2622</v>
      </c>
      <c r="B60" s="34" t="s">
        <v>2623</v>
      </c>
      <c r="C60" s="31" t="s">
        <v>2624</v>
      </c>
      <c r="D60" s="64" t="s">
        <v>2625</v>
      </c>
      <c r="E60" s="45" t="s">
        <v>2626</v>
      </c>
      <c r="F60" s="65" t="s">
        <v>2627</v>
      </c>
      <c r="G60" s="97">
        <v>206328.72</v>
      </c>
      <c r="H60" s="2"/>
      <c r="I60" s="2"/>
      <c r="J60" s="2"/>
      <c r="K60" s="2"/>
      <c r="L60" s="2"/>
      <c r="M60" s="2"/>
      <c r="N60" s="2"/>
      <c r="O60" s="75"/>
      <c r="P60" s="75"/>
      <c r="Q60" s="75"/>
      <c r="R60" s="75"/>
      <c r="S60" s="75"/>
      <c r="T60" s="76"/>
    </row>
    <row r="61" spans="1:20" ht="30" x14ac:dyDescent="0.25">
      <c r="A61" s="2" t="s">
        <v>1046</v>
      </c>
      <c r="B61" s="34" t="s">
        <v>1047</v>
      </c>
      <c r="C61" s="31" t="s">
        <v>1816</v>
      </c>
      <c r="D61" s="64" t="s">
        <v>1817</v>
      </c>
      <c r="E61" s="45" t="s">
        <v>2628</v>
      </c>
      <c r="F61" s="65" t="s">
        <v>1819</v>
      </c>
      <c r="G61" s="97">
        <v>233640</v>
      </c>
      <c r="H61" s="2"/>
      <c r="I61" s="2"/>
      <c r="J61" s="2"/>
      <c r="K61" s="2"/>
      <c r="L61" s="2"/>
      <c r="M61" s="2"/>
      <c r="N61" s="2"/>
      <c r="O61" s="75"/>
      <c r="P61" s="75"/>
      <c r="Q61" s="75"/>
      <c r="R61" s="75"/>
      <c r="S61" s="75"/>
      <c r="T61" s="76"/>
    </row>
    <row r="62" spans="1:20" ht="30" x14ac:dyDescent="0.25">
      <c r="A62" s="2" t="s">
        <v>1046</v>
      </c>
      <c r="B62" s="34" t="s">
        <v>1047</v>
      </c>
      <c r="C62" s="31" t="s">
        <v>1812</v>
      </c>
      <c r="D62" s="64" t="s">
        <v>1813</v>
      </c>
      <c r="E62" s="45" t="s">
        <v>2629</v>
      </c>
      <c r="F62" s="65" t="s">
        <v>1815</v>
      </c>
      <c r="G62" s="97">
        <v>232578</v>
      </c>
      <c r="H62" s="2"/>
      <c r="I62" s="2"/>
      <c r="J62" s="2"/>
      <c r="K62" s="2"/>
      <c r="L62" s="2"/>
      <c r="M62" s="2"/>
      <c r="N62" s="2"/>
      <c r="O62" s="75"/>
      <c r="P62" s="75"/>
      <c r="Q62" s="75"/>
      <c r="R62" s="75"/>
      <c r="S62" s="75"/>
      <c r="T62" s="76"/>
    </row>
    <row r="63" spans="1:20" ht="30" x14ac:dyDescent="0.25">
      <c r="A63" s="2" t="s">
        <v>1046</v>
      </c>
      <c r="B63" s="34" t="s">
        <v>1047</v>
      </c>
      <c r="C63" s="31" t="s">
        <v>2224</v>
      </c>
      <c r="D63" s="64" t="s">
        <v>2064</v>
      </c>
      <c r="E63" s="45" t="s">
        <v>1052</v>
      </c>
      <c r="F63" s="65" t="s">
        <v>2225</v>
      </c>
      <c r="G63" s="97">
        <v>232578</v>
      </c>
      <c r="H63" s="2"/>
      <c r="I63" s="2"/>
      <c r="J63" s="2"/>
      <c r="K63" s="2"/>
      <c r="L63" s="2"/>
      <c r="M63" s="2"/>
      <c r="N63" s="2"/>
      <c r="O63" s="75"/>
      <c r="P63" s="75"/>
      <c r="Q63" s="75"/>
      <c r="R63" s="75"/>
      <c r="S63" s="75"/>
      <c r="T63" s="76"/>
    </row>
    <row r="64" spans="1:20" ht="30" x14ac:dyDescent="0.25">
      <c r="A64" s="2" t="s">
        <v>1046</v>
      </c>
      <c r="B64" s="34" t="s">
        <v>1047</v>
      </c>
      <c r="C64" s="64" t="s">
        <v>2630</v>
      </c>
      <c r="D64" s="64" t="s">
        <v>2631</v>
      </c>
      <c r="E64" s="45" t="s">
        <v>2632</v>
      </c>
      <c r="F64" s="65" t="s">
        <v>2633</v>
      </c>
      <c r="G64" s="97">
        <v>77172</v>
      </c>
      <c r="H64" s="118" t="s">
        <v>337</v>
      </c>
      <c r="I64" s="2"/>
      <c r="J64" s="2"/>
      <c r="K64" s="2"/>
      <c r="L64" s="2"/>
      <c r="M64" s="2"/>
      <c r="N64" s="2"/>
      <c r="O64" s="75"/>
      <c r="P64" s="75"/>
      <c r="Q64" s="75"/>
      <c r="R64" s="75"/>
      <c r="S64" s="75"/>
      <c r="T64" s="76"/>
    </row>
    <row r="65" spans="1:20" ht="75" x14ac:dyDescent="0.25">
      <c r="A65" s="2" t="s">
        <v>2634</v>
      </c>
      <c r="B65" s="34" t="s">
        <v>2635</v>
      </c>
      <c r="C65" s="31" t="s">
        <v>146</v>
      </c>
      <c r="D65" s="64" t="s">
        <v>2079</v>
      </c>
      <c r="E65" s="45" t="s">
        <v>2636</v>
      </c>
      <c r="F65" s="65" t="s">
        <v>2637</v>
      </c>
      <c r="G65" s="97">
        <v>1327700</v>
      </c>
      <c r="H65" s="2"/>
      <c r="I65" s="2"/>
      <c r="J65" s="2"/>
      <c r="K65" s="2"/>
      <c r="L65" s="2"/>
      <c r="M65" s="2"/>
      <c r="N65" s="2"/>
      <c r="O65" s="75"/>
      <c r="P65" s="75"/>
      <c r="Q65" s="75"/>
      <c r="R65" s="75"/>
      <c r="S65" s="75"/>
      <c r="T65" s="76"/>
    </row>
    <row r="66" spans="1:20" ht="45" x14ac:dyDescent="0.25">
      <c r="A66" s="2" t="s">
        <v>272</v>
      </c>
      <c r="B66" s="34" t="s">
        <v>273</v>
      </c>
      <c r="C66" s="31" t="s">
        <v>2638</v>
      </c>
      <c r="D66" s="64" t="s">
        <v>2573</v>
      </c>
      <c r="E66" s="45" t="s">
        <v>2639</v>
      </c>
      <c r="F66" s="65" t="s">
        <v>2640</v>
      </c>
      <c r="G66" s="97">
        <v>3409</v>
      </c>
      <c r="H66" s="2"/>
      <c r="I66" s="2"/>
      <c r="J66" s="2"/>
      <c r="K66" s="2"/>
      <c r="L66" s="2"/>
      <c r="M66" s="2"/>
      <c r="N66" s="2"/>
      <c r="O66" s="75"/>
      <c r="P66" s="75"/>
      <c r="Q66" s="75"/>
      <c r="R66" s="75"/>
      <c r="S66" s="75"/>
      <c r="T66" s="76"/>
    </row>
    <row r="67" spans="1:20" ht="45" x14ac:dyDescent="0.25">
      <c r="A67" s="2" t="s">
        <v>272</v>
      </c>
      <c r="B67" s="34" t="s">
        <v>273</v>
      </c>
      <c r="C67" s="31" t="s">
        <v>2638</v>
      </c>
      <c r="D67" s="64" t="s">
        <v>2573</v>
      </c>
      <c r="E67" s="45" t="s">
        <v>2641</v>
      </c>
      <c r="F67" s="65" t="s">
        <v>2642</v>
      </c>
      <c r="G67" s="97">
        <v>1373</v>
      </c>
      <c r="H67" s="2"/>
      <c r="I67" s="2"/>
      <c r="J67" s="2"/>
      <c r="K67" s="2"/>
      <c r="L67" s="2"/>
      <c r="M67" s="2"/>
      <c r="N67" s="2"/>
      <c r="O67" s="75"/>
      <c r="P67" s="75"/>
      <c r="Q67" s="75"/>
      <c r="R67" s="75"/>
      <c r="S67" s="75"/>
      <c r="T67" s="76"/>
    </row>
    <row r="68" spans="1:20" ht="45" x14ac:dyDescent="0.25">
      <c r="A68" s="2" t="s">
        <v>2643</v>
      </c>
      <c r="B68" s="34" t="s">
        <v>2644</v>
      </c>
      <c r="C68" s="31" t="s">
        <v>2645</v>
      </c>
      <c r="D68" s="64" t="s">
        <v>2271</v>
      </c>
      <c r="E68" s="45" t="s">
        <v>2646</v>
      </c>
      <c r="F68" s="65" t="s">
        <v>2647</v>
      </c>
      <c r="G68" s="97">
        <v>232176.8</v>
      </c>
      <c r="H68" s="2"/>
      <c r="I68" s="2"/>
      <c r="J68" s="2"/>
      <c r="K68" s="2"/>
      <c r="L68" s="2"/>
      <c r="M68" s="2"/>
      <c r="N68" s="2"/>
      <c r="O68" s="75"/>
      <c r="P68" s="75"/>
      <c r="Q68" s="75"/>
      <c r="R68" s="75"/>
      <c r="S68" s="75"/>
      <c r="T68" s="76"/>
    </row>
    <row r="69" spans="1:20" ht="60" x14ac:dyDescent="0.25">
      <c r="A69" s="2" t="s">
        <v>338</v>
      </c>
      <c r="B69" s="34" t="s">
        <v>339</v>
      </c>
      <c r="C69" s="31" t="s">
        <v>2648</v>
      </c>
      <c r="D69" s="64" t="s">
        <v>2091</v>
      </c>
      <c r="E69" s="45" t="s">
        <v>2649</v>
      </c>
      <c r="F69" s="65" t="s">
        <v>2650</v>
      </c>
      <c r="G69" s="97">
        <v>53918.47</v>
      </c>
      <c r="H69" s="2"/>
      <c r="I69" s="2"/>
      <c r="J69" s="2"/>
      <c r="K69" s="2"/>
      <c r="L69" s="2"/>
      <c r="M69" s="2"/>
      <c r="N69" s="2"/>
      <c r="O69" s="75"/>
      <c r="P69" s="75"/>
      <c r="Q69" s="75"/>
      <c r="R69" s="75"/>
      <c r="S69" s="75"/>
      <c r="T69" s="76"/>
    </row>
    <row r="70" spans="1:20" ht="75" x14ac:dyDescent="0.25">
      <c r="A70" s="2" t="s">
        <v>1471</v>
      </c>
      <c r="B70" s="34" t="s">
        <v>1472</v>
      </c>
      <c r="C70" s="31" t="s">
        <v>2651</v>
      </c>
      <c r="D70" s="64" t="s">
        <v>2499</v>
      </c>
      <c r="E70" s="45" t="s">
        <v>2652</v>
      </c>
      <c r="F70" s="65" t="s">
        <v>2653</v>
      </c>
      <c r="G70" s="97">
        <v>223700</v>
      </c>
      <c r="H70" s="2"/>
      <c r="I70" s="2"/>
      <c r="J70" s="2"/>
      <c r="K70" s="2"/>
      <c r="L70" s="2"/>
      <c r="M70" s="2"/>
      <c r="N70" s="2"/>
      <c r="O70" s="75"/>
      <c r="P70" s="75"/>
      <c r="Q70" s="75"/>
      <c r="R70" s="75"/>
      <c r="S70" s="75"/>
      <c r="T70" s="76"/>
    </row>
    <row r="71" spans="1:20" ht="30" x14ac:dyDescent="0.25">
      <c r="A71" s="2" t="s">
        <v>282</v>
      </c>
      <c r="B71" s="34" t="s">
        <v>283</v>
      </c>
      <c r="C71" s="31" t="s">
        <v>2270</v>
      </c>
      <c r="D71" s="64" t="s">
        <v>2271</v>
      </c>
      <c r="E71" s="45" t="s">
        <v>2654</v>
      </c>
      <c r="F71" s="65" t="s">
        <v>2273</v>
      </c>
      <c r="G71" s="97">
        <v>26361.05</v>
      </c>
      <c r="H71" s="2"/>
      <c r="I71" s="2"/>
      <c r="J71" s="2"/>
      <c r="K71" s="2"/>
      <c r="L71" s="2"/>
      <c r="M71" s="2"/>
      <c r="N71" s="2"/>
      <c r="O71" s="75"/>
      <c r="P71" s="75"/>
      <c r="Q71" s="75"/>
      <c r="R71" s="75"/>
      <c r="S71" s="75"/>
      <c r="T71" s="76"/>
    </row>
    <row r="72" spans="1:20" ht="90" x14ac:dyDescent="0.25">
      <c r="A72" s="2" t="s">
        <v>2295</v>
      </c>
      <c r="B72" s="34" t="s">
        <v>2296</v>
      </c>
      <c r="C72" s="31" t="s">
        <v>98</v>
      </c>
      <c r="D72" s="64" t="s">
        <v>2077</v>
      </c>
      <c r="E72" s="45" t="s">
        <v>2655</v>
      </c>
      <c r="F72" s="65" t="s">
        <v>2298</v>
      </c>
      <c r="G72" s="97">
        <v>88500</v>
      </c>
      <c r="H72" s="2"/>
      <c r="I72" s="2"/>
      <c r="J72" s="2"/>
      <c r="K72" s="2"/>
      <c r="L72" s="2"/>
      <c r="M72" s="2"/>
      <c r="N72" s="2"/>
      <c r="O72" s="75"/>
      <c r="P72" s="75"/>
      <c r="Q72" s="75"/>
      <c r="R72" s="75"/>
      <c r="S72" s="75"/>
      <c r="T72" s="76"/>
    </row>
    <row r="73" spans="1:20" ht="45" x14ac:dyDescent="0.25">
      <c r="A73" s="2" t="s">
        <v>556</v>
      </c>
      <c r="B73" s="34" t="s">
        <v>557</v>
      </c>
      <c r="C73" s="31" t="s">
        <v>125</v>
      </c>
      <c r="D73" s="64" t="s">
        <v>1794</v>
      </c>
      <c r="E73" s="45" t="s">
        <v>2656</v>
      </c>
      <c r="F73" s="65" t="s">
        <v>2657</v>
      </c>
      <c r="G73" s="97">
        <v>147323</v>
      </c>
      <c r="H73" s="2"/>
      <c r="I73" s="2"/>
      <c r="J73" s="2"/>
      <c r="K73" s="2"/>
      <c r="L73" s="2"/>
      <c r="M73" s="2"/>
      <c r="N73" s="2"/>
      <c r="O73" s="75"/>
      <c r="P73" s="75"/>
      <c r="Q73" s="75"/>
      <c r="R73" s="75"/>
      <c r="S73" s="75"/>
      <c r="T73" s="76"/>
    </row>
    <row r="74" spans="1:20" ht="30" x14ac:dyDescent="0.25">
      <c r="A74" s="2" t="s">
        <v>1471</v>
      </c>
      <c r="B74" s="34" t="s">
        <v>1472</v>
      </c>
      <c r="C74" s="31" t="s">
        <v>2658</v>
      </c>
      <c r="D74" s="64" t="s">
        <v>2051</v>
      </c>
      <c r="E74" s="45" t="s">
        <v>2659</v>
      </c>
      <c r="F74" s="65" t="s">
        <v>2660</v>
      </c>
      <c r="G74" s="97">
        <v>22600</v>
      </c>
      <c r="H74" s="2"/>
      <c r="I74" s="2"/>
      <c r="J74" s="2"/>
      <c r="K74" s="2"/>
      <c r="L74" s="2"/>
      <c r="M74" s="2"/>
      <c r="N74" s="2"/>
      <c r="O74" s="75"/>
      <c r="P74" s="75"/>
      <c r="Q74" s="75"/>
      <c r="R74" s="75"/>
      <c r="S74" s="75"/>
      <c r="T74" s="76"/>
    </row>
    <row r="75" spans="1:20" ht="75" x14ac:dyDescent="0.25">
      <c r="A75" s="2" t="s">
        <v>1110</v>
      </c>
      <c r="B75" s="34" t="s">
        <v>1111</v>
      </c>
      <c r="C75" s="31" t="s">
        <v>1029</v>
      </c>
      <c r="D75" s="64" t="s">
        <v>2271</v>
      </c>
      <c r="E75" s="45" t="s">
        <v>2661</v>
      </c>
      <c r="F75" s="65" t="s">
        <v>2662</v>
      </c>
      <c r="G75" s="97">
        <v>150000</v>
      </c>
      <c r="H75" s="2"/>
      <c r="I75" s="2"/>
      <c r="J75" s="2"/>
      <c r="K75" s="2"/>
      <c r="L75" s="2"/>
      <c r="M75" s="2"/>
      <c r="N75" s="2"/>
      <c r="O75" s="75"/>
      <c r="P75" s="75"/>
      <c r="Q75" s="75"/>
      <c r="R75" s="75"/>
      <c r="S75" s="75"/>
      <c r="T75" s="76"/>
    </row>
    <row r="76" spans="1:20" ht="60" x14ac:dyDescent="0.25">
      <c r="A76" s="2" t="s">
        <v>2663</v>
      </c>
      <c r="B76" s="34" t="s">
        <v>2664</v>
      </c>
      <c r="C76" s="31" t="s">
        <v>558</v>
      </c>
      <c r="D76" s="64" t="s">
        <v>2568</v>
      </c>
      <c r="E76" s="45" t="s">
        <v>2665</v>
      </c>
      <c r="F76" s="65" t="s">
        <v>2666</v>
      </c>
      <c r="G76" s="97">
        <v>40000</v>
      </c>
      <c r="H76" s="2"/>
      <c r="I76" s="2"/>
      <c r="J76" s="2"/>
      <c r="K76" s="2"/>
      <c r="L76" s="2"/>
      <c r="M76" s="2"/>
      <c r="N76" s="2"/>
      <c r="O76" s="75"/>
      <c r="P76" s="75"/>
      <c r="Q76" s="75"/>
      <c r="R76" s="75"/>
      <c r="S76" s="75"/>
      <c r="T76" s="76"/>
    </row>
    <row r="77" spans="1:20" ht="75" x14ac:dyDescent="0.25">
      <c r="A77" s="2" t="s">
        <v>2667</v>
      </c>
      <c r="B77" s="34" t="s">
        <v>2668</v>
      </c>
      <c r="C77" s="31" t="s">
        <v>215</v>
      </c>
      <c r="D77" s="64" t="s">
        <v>2111</v>
      </c>
      <c r="E77" s="45" t="s">
        <v>2669</v>
      </c>
      <c r="F77" s="65" t="s">
        <v>2670</v>
      </c>
      <c r="G77" s="97">
        <v>50000</v>
      </c>
      <c r="H77" s="2"/>
      <c r="I77" s="2"/>
      <c r="J77" s="2"/>
      <c r="K77" s="2"/>
      <c r="L77" s="2"/>
      <c r="M77" s="2"/>
      <c r="N77" s="2"/>
      <c r="O77" s="75"/>
      <c r="P77" s="75"/>
      <c r="Q77" s="75"/>
      <c r="R77" s="75"/>
      <c r="S77" s="75"/>
      <c r="T77" s="76"/>
    </row>
    <row r="78" spans="1:20" ht="45" x14ac:dyDescent="0.25">
      <c r="A78" s="2" t="s">
        <v>2671</v>
      </c>
      <c r="B78" s="34" t="s">
        <v>2672</v>
      </c>
      <c r="C78" s="31" t="s">
        <v>961</v>
      </c>
      <c r="D78" s="64" t="s">
        <v>2568</v>
      </c>
      <c r="E78" s="45" t="s">
        <v>2300</v>
      </c>
      <c r="F78" s="65" t="s">
        <v>2673</v>
      </c>
      <c r="G78" s="97">
        <v>41300</v>
      </c>
      <c r="H78" s="2"/>
      <c r="I78" s="2"/>
      <c r="J78" s="2"/>
      <c r="K78" s="2"/>
      <c r="L78" s="2"/>
      <c r="M78" s="2"/>
      <c r="N78" s="2"/>
      <c r="O78" s="75"/>
      <c r="P78" s="75"/>
      <c r="Q78" s="75"/>
      <c r="R78" s="75"/>
      <c r="S78" s="75"/>
      <c r="T78" s="76"/>
    </row>
    <row r="79" spans="1:20" ht="30" x14ac:dyDescent="0.25">
      <c r="A79" s="2" t="s">
        <v>2674</v>
      </c>
      <c r="B79" s="34" t="s">
        <v>2675</v>
      </c>
      <c r="C79" s="31" t="s">
        <v>1336</v>
      </c>
      <c r="D79" s="64" t="s">
        <v>2335</v>
      </c>
      <c r="E79" s="45" t="s">
        <v>2676</v>
      </c>
      <c r="F79" s="65" t="s">
        <v>2677</v>
      </c>
      <c r="G79" s="97">
        <v>201294</v>
      </c>
      <c r="H79" s="2"/>
      <c r="I79" s="2"/>
      <c r="J79" s="2"/>
      <c r="K79" s="2"/>
      <c r="L79" s="2"/>
      <c r="M79" s="2"/>
      <c r="N79" s="2"/>
      <c r="O79" s="75"/>
      <c r="P79" s="75"/>
      <c r="Q79" s="75"/>
      <c r="R79" s="75"/>
      <c r="S79" s="75"/>
      <c r="T79" s="76"/>
    </row>
    <row r="80" spans="1:20" ht="60" x14ac:dyDescent="0.25">
      <c r="A80" s="2" t="s">
        <v>2678</v>
      </c>
      <c r="B80" s="34" t="s">
        <v>2679</v>
      </c>
      <c r="C80" s="31" t="s">
        <v>2185</v>
      </c>
      <c r="D80" s="64" t="s">
        <v>2568</v>
      </c>
      <c r="E80" s="45" t="s">
        <v>2680</v>
      </c>
      <c r="F80" s="65" t="s">
        <v>2681</v>
      </c>
      <c r="G80" s="97">
        <v>67500</v>
      </c>
      <c r="H80" s="2"/>
      <c r="I80" s="2"/>
      <c r="J80" s="2"/>
      <c r="K80" s="2"/>
      <c r="L80" s="2"/>
      <c r="M80" s="2"/>
      <c r="N80" s="2"/>
      <c r="O80" s="75"/>
      <c r="P80" s="75"/>
      <c r="Q80" s="75"/>
      <c r="R80" s="75"/>
      <c r="S80" s="75"/>
      <c r="T80" s="76"/>
    </row>
    <row r="81" spans="1:20" ht="60" x14ac:dyDescent="0.25">
      <c r="A81" s="2" t="s">
        <v>2678</v>
      </c>
      <c r="B81" s="34" t="s">
        <v>2679</v>
      </c>
      <c r="C81" s="31" t="s">
        <v>1411</v>
      </c>
      <c r="D81" s="64" t="s">
        <v>2568</v>
      </c>
      <c r="E81" s="45" t="s">
        <v>2682</v>
      </c>
      <c r="F81" s="65" t="s">
        <v>2683</v>
      </c>
      <c r="G81" s="97">
        <v>96000</v>
      </c>
      <c r="H81" s="2"/>
      <c r="I81" s="2"/>
      <c r="J81" s="2"/>
      <c r="K81" s="2"/>
      <c r="L81" s="2"/>
      <c r="M81" s="2"/>
      <c r="N81" s="2"/>
      <c r="O81" s="75"/>
      <c r="P81" s="75"/>
      <c r="Q81" s="75"/>
      <c r="R81" s="75"/>
      <c r="S81" s="75"/>
      <c r="T81" s="76"/>
    </row>
    <row r="82" spans="1:20" ht="45" x14ac:dyDescent="0.25">
      <c r="A82" s="2" t="s">
        <v>1901</v>
      </c>
      <c r="B82" s="34" t="s">
        <v>1902</v>
      </c>
      <c r="C82" s="31" t="s">
        <v>480</v>
      </c>
      <c r="D82" s="64" t="s">
        <v>1903</v>
      </c>
      <c r="E82" s="45" t="s">
        <v>1904</v>
      </c>
      <c r="F82" s="65" t="s">
        <v>1905</v>
      </c>
      <c r="G82" s="97">
        <v>88500</v>
      </c>
      <c r="H82" s="2"/>
      <c r="I82" s="2"/>
      <c r="J82" s="2"/>
      <c r="K82" s="2"/>
      <c r="L82" s="2"/>
      <c r="M82" s="2"/>
      <c r="N82" s="2"/>
      <c r="O82" s="75"/>
      <c r="P82" s="75"/>
      <c r="Q82" s="75"/>
      <c r="R82" s="75"/>
      <c r="S82" s="75"/>
      <c r="T82" s="76"/>
    </row>
    <row r="83" spans="1:20" ht="30" x14ac:dyDescent="0.25">
      <c r="A83" s="2" t="s">
        <v>2684</v>
      </c>
      <c r="B83" s="34" t="s">
        <v>2685</v>
      </c>
      <c r="C83" s="31" t="s">
        <v>1210</v>
      </c>
      <c r="D83" s="64" t="s">
        <v>2568</v>
      </c>
      <c r="E83" s="45" t="s">
        <v>2686</v>
      </c>
      <c r="F83" s="65" t="s">
        <v>2687</v>
      </c>
      <c r="G83" s="97">
        <v>161340.56</v>
      </c>
      <c r="H83" s="2"/>
      <c r="I83" s="2"/>
      <c r="J83" s="2"/>
      <c r="K83" s="2"/>
      <c r="L83" s="2"/>
      <c r="M83" s="2"/>
      <c r="N83" s="2"/>
      <c r="O83" s="75"/>
      <c r="P83" s="75"/>
      <c r="Q83" s="75"/>
      <c r="R83" s="75"/>
      <c r="S83" s="75"/>
      <c r="T83" s="76"/>
    </row>
    <row r="84" spans="1:20" ht="45" x14ac:dyDescent="0.25">
      <c r="A84" s="2" t="s">
        <v>2688</v>
      </c>
      <c r="B84" s="34" t="s">
        <v>2689</v>
      </c>
      <c r="C84" s="31" t="s">
        <v>771</v>
      </c>
      <c r="D84" s="64" t="s">
        <v>2625</v>
      </c>
      <c r="E84" s="45" t="s">
        <v>2690</v>
      </c>
      <c r="F84" s="65" t="s">
        <v>2691</v>
      </c>
      <c r="G84" s="97">
        <v>174640</v>
      </c>
      <c r="H84" s="2"/>
      <c r="I84" s="2"/>
      <c r="J84" s="2"/>
      <c r="K84" s="2"/>
      <c r="L84" s="2"/>
      <c r="M84" s="2"/>
      <c r="N84" s="2"/>
      <c r="O84" s="75"/>
      <c r="P84" s="75"/>
      <c r="Q84" s="75"/>
      <c r="R84" s="75"/>
      <c r="S84" s="75"/>
      <c r="T84" s="76"/>
    </row>
    <row r="85" spans="1:20" ht="45" x14ac:dyDescent="0.25">
      <c r="A85" s="2" t="s">
        <v>2688</v>
      </c>
      <c r="B85" s="34" t="s">
        <v>2689</v>
      </c>
      <c r="C85" s="31" t="s">
        <v>2692</v>
      </c>
      <c r="D85" s="64" t="s">
        <v>2625</v>
      </c>
      <c r="E85" s="45" t="s">
        <v>2693</v>
      </c>
      <c r="F85" s="65" t="s">
        <v>2694</v>
      </c>
      <c r="G85" s="97">
        <v>180450.93</v>
      </c>
      <c r="H85" s="2"/>
      <c r="I85" s="2"/>
      <c r="J85" s="2"/>
      <c r="K85" s="2"/>
      <c r="L85" s="2"/>
      <c r="M85" s="2"/>
      <c r="N85" s="2"/>
      <c r="O85" s="75"/>
      <c r="P85" s="75"/>
      <c r="Q85" s="75"/>
      <c r="R85" s="75"/>
      <c r="S85" s="75"/>
      <c r="T85" s="76"/>
    </row>
    <row r="86" spans="1:20" ht="45" x14ac:dyDescent="0.25">
      <c r="A86" s="2" t="s">
        <v>2310</v>
      </c>
      <c r="B86" s="34" t="s">
        <v>2311</v>
      </c>
      <c r="C86" s="31" t="s">
        <v>2312</v>
      </c>
      <c r="D86" s="64" t="s">
        <v>2051</v>
      </c>
      <c r="E86" s="45" t="s">
        <v>2695</v>
      </c>
      <c r="F86" s="65" t="s">
        <v>2314</v>
      </c>
      <c r="G86" s="97">
        <v>99120</v>
      </c>
      <c r="H86" s="2"/>
      <c r="I86" s="2"/>
      <c r="J86" s="2"/>
      <c r="K86" s="2"/>
      <c r="L86" s="2"/>
      <c r="M86" s="2"/>
      <c r="N86" s="2"/>
      <c r="O86" s="75"/>
      <c r="P86" s="75"/>
      <c r="Q86" s="75"/>
      <c r="R86" s="75"/>
      <c r="S86" s="75"/>
      <c r="T86" s="76"/>
    </row>
    <row r="87" spans="1:20" ht="90" x14ac:dyDescent="0.25">
      <c r="A87" s="2" t="s">
        <v>2696</v>
      </c>
      <c r="B87" s="34" t="s">
        <v>2697</v>
      </c>
      <c r="C87" s="31" t="s">
        <v>1663</v>
      </c>
      <c r="D87" s="64" t="s">
        <v>2111</v>
      </c>
      <c r="E87" s="45" t="s">
        <v>2698</v>
      </c>
      <c r="F87" s="65" t="s">
        <v>2699</v>
      </c>
      <c r="G87" s="97">
        <v>177000</v>
      </c>
      <c r="H87" s="2"/>
      <c r="I87" s="2"/>
      <c r="J87" s="2"/>
      <c r="K87" s="2"/>
      <c r="L87" s="2"/>
      <c r="M87" s="2"/>
      <c r="N87" s="2"/>
      <c r="O87" s="75"/>
      <c r="P87" s="75"/>
      <c r="Q87" s="75"/>
      <c r="R87" s="75"/>
      <c r="S87" s="75"/>
      <c r="T87" s="76"/>
    </row>
    <row r="88" spans="1:20" ht="45" x14ac:dyDescent="0.25">
      <c r="A88" s="2" t="s">
        <v>2700</v>
      </c>
      <c r="B88" s="34" t="s">
        <v>2701</v>
      </c>
      <c r="C88" s="31" t="s">
        <v>188</v>
      </c>
      <c r="D88" s="64" t="s">
        <v>2556</v>
      </c>
      <c r="E88" s="45" t="s">
        <v>2702</v>
      </c>
      <c r="F88" s="65" t="s">
        <v>2703</v>
      </c>
      <c r="G88" s="97">
        <v>20000</v>
      </c>
      <c r="H88" s="2"/>
      <c r="I88" s="2"/>
      <c r="J88" s="2"/>
      <c r="K88" s="2"/>
      <c r="L88" s="2"/>
      <c r="M88" s="2"/>
      <c r="N88" s="2"/>
      <c r="O88" s="75"/>
      <c r="P88" s="75"/>
      <c r="Q88" s="75"/>
      <c r="R88" s="75"/>
      <c r="S88" s="75"/>
      <c r="T88" s="76"/>
    </row>
    <row r="89" spans="1:20" ht="90" x14ac:dyDescent="0.25">
      <c r="A89" s="2" t="s">
        <v>2704</v>
      </c>
      <c r="B89" s="34" t="s">
        <v>255</v>
      </c>
      <c r="C89" s="31" t="s">
        <v>215</v>
      </c>
      <c r="D89" s="64" t="s">
        <v>2189</v>
      </c>
      <c r="E89" s="45" t="s">
        <v>2705</v>
      </c>
      <c r="F89" s="65" t="s">
        <v>2706</v>
      </c>
      <c r="G89" s="97">
        <v>232460</v>
      </c>
      <c r="H89" s="2"/>
      <c r="I89" s="2"/>
      <c r="J89" s="2"/>
      <c r="K89" s="2"/>
      <c r="L89" s="2"/>
      <c r="M89" s="2"/>
      <c r="N89" s="2"/>
      <c r="O89" s="75"/>
      <c r="P89" s="75"/>
      <c r="Q89" s="75"/>
      <c r="R89" s="75"/>
      <c r="S89" s="75"/>
      <c r="T89" s="76"/>
    </row>
    <row r="90" spans="1:20" ht="45" x14ac:dyDescent="0.25">
      <c r="A90" s="2" t="s">
        <v>2704</v>
      </c>
      <c r="B90" s="34" t="s">
        <v>255</v>
      </c>
      <c r="C90" s="31" t="s">
        <v>2202</v>
      </c>
      <c r="D90" s="64" t="s">
        <v>2304</v>
      </c>
      <c r="E90" s="45" t="s">
        <v>2707</v>
      </c>
      <c r="F90" s="65" t="s">
        <v>2708</v>
      </c>
      <c r="G90" s="97">
        <v>105940.4</v>
      </c>
      <c r="H90" s="2"/>
      <c r="I90" s="2"/>
      <c r="J90" s="2"/>
      <c r="K90" s="2"/>
      <c r="L90" s="2"/>
      <c r="M90" s="2"/>
      <c r="N90" s="2"/>
      <c r="O90" s="75"/>
      <c r="P90" s="75"/>
      <c r="Q90" s="75"/>
      <c r="R90" s="75"/>
      <c r="S90" s="75"/>
      <c r="T90" s="76"/>
    </row>
    <row r="91" spans="1:20" ht="60" x14ac:dyDescent="0.25">
      <c r="A91" s="2" t="s">
        <v>1119</v>
      </c>
      <c r="B91" s="34" t="s">
        <v>1120</v>
      </c>
      <c r="C91" s="31" t="s">
        <v>2329</v>
      </c>
      <c r="D91" s="64" t="s">
        <v>2055</v>
      </c>
      <c r="E91" s="45" t="s">
        <v>2330</v>
      </c>
      <c r="F91" s="65" t="s">
        <v>2331</v>
      </c>
      <c r="G91" s="97">
        <v>81000</v>
      </c>
      <c r="H91" s="2"/>
      <c r="I91" s="2"/>
      <c r="J91" s="2"/>
      <c r="K91" s="2"/>
      <c r="L91" s="2"/>
      <c r="M91" s="2"/>
      <c r="N91" s="2"/>
      <c r="O91" s="75"/>
      <c r="P91" s="75"/>
      <c r="Q91" s="75"/>
      <c r="R91" s="75"/>
      <c r="S91" s="75"/>
      <c r="T91" s="76"/>
    </row>
    <row r="92" spans="1:20" ht="60" x14ac:dyDescent="0.25">
      <c r="A92" s="2" t="s">
        <v>1119</v>
      </c>
      <c r="B92" s="34" t="s">
        <v>1120</v>
      </c>
      <c r="C92" s="31" t="s">
        <v>2709</v>
      </c>
      <c r="D92" s="64" t="s">
        <v>2091</v>
      </c>
      <c r="E92" s="45" t="s">
        <v>2710</v>
      </c>
      <c r="F92" s="65" t="s">
        <v>2711</v>
      </c>
      <c r="G92" s="97">
        <v>11210</v>
      </c>
      <c r="H92" s="2"/>
      <c r="I92" s="2"/>
      <c r="J92" s="2"/>
      <c r="K92" s="2"/>
      <c r="L92" s="2"/>
      <c r="M92" s="2"/>
      <c r="N92" s="2"/>
      <c r="O92" s="75"/>
      <c r="P92" s="75"/>
      <c r="Q92" s="75"/>
      <c r="R92" s="75"/>
      <c r="S92" s="75"/>
      <c r="T92" s="76"/>
    </row>
    <row r="93" spans="1:20" ht="60" x14ac:dyDescent="0.25">
      <c r="A93" s="2" t="s">
        <v>1516</v>
      </c>
      <c r="B93" s="34" t="s">
        <v>1517</v>
      </c>
      <c r="C93" s="31" t="s">
        <v>2712</v>
      </c>
      <c r="D93" s="64" t="s">
        <v>2082</v>
      </c>
      <c r="E93" s="45" t="s">
        <v>2713</v>
      </c>
      <c r="F93" s="65" t="s">
        <v>2714</v>
      </c>
      <c r="G93" s="97">
        <v>155152.29999999999</v>
      </c>
      <c r="H93" s="2"/>
      <c r="I93" s="2"/>
      <c r="J93" s="2"/>
      <c r="K93" s="2"/>
      <c r="L93" s="2"/>
      <c r="M93" s="2"/>
      <c r="N93" s="2"/>
      <c r="O93" s="75"/>
      <c r="P93" s="75"/>
      <c r="Q93" s="75"/>
      <c r="R93" s="75"/>
      <c r="S93" s="75"/>
      <c r="T93" s="76"/>
    </row>
    <row r="94" spans="1:20" ht="90" x14ac:dyDescent="0.25">
      <c r="A94" s="2" t="s">
        <v>2715</v>
      </c>
      <c r="B94" s="34" t="s">
        <v>2716</v>
      </c>
      <c r="C94" s="31" t="s">
        <v>2717</v>
      </c>
      <c r="D94" s="64" t="s">
        <v>1266</v>
      </c>
      <c r="E94" s="45" t="s">
        <v>2718</v>
      </c>
      <c r="F94" s="65" t="s">
        <v>2719</v>
      </c>
      <c r="G94" s="97">
        <v>168740</v>
      </c>
      <c r="H94" s="2"/>
      <c r="I94" s="2"/>
      <c r="J94" s="2"/>
      <c r="K94" s="2"/>
      <c r="L94" s="2"/>
      <c r="M94" s="2"/>
      <c r="N94" s="2"/>
      <c r="O94" s="75"/>
      <c r="P94" s="75"/>
      <c r="Q94" s="75"/>
      <c r="R94" s="75"/>
      <c r="S94" s="75"/>
      <c r="T94" s="76"/>
    </row>
    <row r="95" spans="1:20" ht="75" x14ac:dyDescent="0.25">
      <c r="A95" s="2" t="s">
        <v>1124</v>
      </c>
      <c r="B95" s="34" t="s">
        <v>1125</v>
      </c>
      <c r="C95" s="31" t="s">
        <v>2165</v>
      </c>
      <c r="D95" s="64" t="s">
        <v>2051</v>
      </c>
      <c r="E95" s="45" t="s">
        <v>2720</v>
      </c>
      <c r="F95" s="65" t="s">
        <v>2721</v>
      </c>
      <c r="G95" s="97">
        <v>20650</v>
      </c>
      <c r="H95" s="2"/>
      <c r="I95" s="2"/>
      <c r="J95" s="2"/>
      <c r="K95" s="2"/>
      <c r="L95" s="2"/>
      <c r="M95" s="2"/>
      <c r="N95" s="2"/>
      <c r="O95" s="75"/>
      <c r="P95" s="75"/>
      <c r="Q95" s="75"/>
      <c r="R95" s="75"/>
      <c r="S95" s="75"/>
      <c r="T95" s="76"/>
    </row>
    <row r="96" spans="1:20" ht="45" x14ac:dyDescent="0.25">
      <c r="A96" s="2" t="s">
        <v>2332</v>
      </c>
      <c r="B96" s="34" t="s">
        <v>2333</v>
      </c>
      <c r="C96" s="31" t="s">
        <v>2722</v>
      </c>
      <c r="D96" s="64" t="s">
        <v>2335</v>
      </c>
      <c r="E96" s="45" t="s">
        <v>2723</v>
      </c>
      <c r="F96" s="65" t="s">
        <v>2724</v>
      </c>
      <c r="G96" s="97">
        <v>19210.400000000001</v>
      </c>
      <c r="H96" s="2"/>
      <c r="I96" s="2"/>
      <c r="J96" s="2"/>
      <c r="K96" s="2"/>
      <c r="L96" s="2"/>
      <c r="M96" s="2"/>
      <c r="N96" s="2"/>
      <c r="O96" s="75"/>
      <c r="P96" s="75"/>
      <c r="Q96" s="75"/>
      <c r="R96" s="75"/>
      <c r="S96" s="75"/>
      <c r="T96" s="76"/>
    </row>
    <row r="97" spans="1:20" ht="60" x14ac:dyDescent="0.25">
      <c r="A97" s="2" t="s">
        <v>2332</v>
      </c>
      <c r="B97" s="34" t="s">
        <v>2333</v>
      </c>
      <c r="C97" s="31" t="s">
        <v>2725</v>
      </c>
      <c r="D97" s="64" t="s">
        <v>2186</v>
      </c>
      <c r="E97" s="45" t="s">
        <v>2726</v>
      </c>
      <c r="F97" s="65" t="s">
        <v>2727</v>
      </c>
      <c r="G97" s="97">
        <v>64310</v>
      </c>
      <c r="H97" s="2"/>
      <c r="I97" s="2"/>
      <c r="J97" s="2"/>
      <c r="K97" s="2"/>
      <c r="L97" s="2"/>
      <c r="M97" s="2"/>
      <c r="N97" s="2"/>
      <c r="O97" s="75"/>
      <c r="P97" s="75"/>
      <c r="Q97" s="75"/>
      <c r="R97" s="75"/>
      <c r="S97" s="75"/>
      <c r="T97" s="76"/>
    </row>
    <row r="98" spans="1:20" ht="75" x14ac:dyDescent="0.25">
      <c r="A98" s="2" t="s">
        <v>2728</v>
      </c>
      <c r="B98" s="34" t="s">
        <v>2729</v>
      </c>
      <c r="C98" s="31" t="s">
        <v>2730</v>
      </c>
      <c r="D98" s="64" t="s">
        <v>2556</v>
      </c>
      <c r="E98" s="45" t="s">
        <v>2731</v>
      </c>
      <c r="F98" s="65" t="s">
        <v>2732</v>
      </c>
      <c r="G98" s="97">
        <v>9646.5</v>
      </c>
      <c r="H98" s="2"/>
      <c r="I98" s="2"/>
      <c r="J98" s="2"/>
      <c r="K98" s="2"/>
      <c r="L98" s="2"/>
      <c r="M98" s="2"/>
      <c r="N98" s="2"/>
      <c r="O98" s="75"/>
      <c r="P98" s="75"/>
      <c r="Q98" s="75"/>
      <c r="R98" s="75"/>
      <c r="S98" s="75"/>
      <c r="T98" s="76"/>
    </row>
    <row r="99" spans="1:20" ht="75" x14ac:dyDescent="0.25">
      <c r="A99" s="2" t="s">
        <v>2728</v>
      </c>
      <c r="B99" s="34" t="s">
        <v>2729</v>
      </c>
      <c r="C99" s="31" t="s">
        <v>2733</v>
      </c>
      <c r="D99" s="64" t="s">
        <v>2556</v>
      </c>
      <c r="E99" s="45" t="s">
        <v>2731</v>
      </c>
      <c r="F99" s="65" t="s">
        <v>2732</v>
      </c>
      <c r="G99" s="97">
        <v>27140</v>
      </c>
      <c r="H99" s="2"/>
      <c r="I99" s="2"/>
      <c r="J99" s="2"/>
      <c r="K99" s="2"/>
      <c r="L99" s="2"/>
      <c r="M99" s="2"/>
      <c r="N99" s="2"/>
      <c r="O99" s="75"/>
      <c r="P99" s="75"/>
      <c r="Q99" s="75"/>
      <c r="R99" s="75"/>
      <c r="S99" s="75"/>
      <c r="T99" s="76"/>
    </row>
    <row r="100" spans="1:20" ht="60" x14ac:dyDescent="0.25">
      <c r="A100" s="2" t="s">
        <v>571</v>
      </c>
      <c r="B100" s="34" t="s">
        <v>572</v>
      </c>
      <c r="C100" s="31" t="s">
        <v>2734</v>
      </c>
      <c r="D100" s="64" t="s">
        <v>2499</v>
      </c>
      <c r="E100" s="45" t="s">
        <v>2735</v>
      </c>
      <c r="F100" s="65" t="s">
        <v>2736</v>
      </c>
      <c r="G100" s="97">
        <v>16284</v>
      </c>
      <c r="H100" s="2"/>
      <c r="I100" s="2"/>
      <c r="J100" s="2"/>
      <c r="K100" s="2"/>
      <c r="L100" s="2"/>
      <c r="M100" s="2"/>
      <c r="N100" s="2"/>
      <c r="O100" s="75"/>
      <c r="P100" s="75"/>
      <c r="Q100" s="75"/>
      <c r="R100" s="75"/>
      <c r="S100" s="75"/>
      <c r="T100" s="76"/>
    </row>
    <row r="101" spans="1:20" ht="75" x14ac:dyDescent="0.25">
      <c r="A101" s="2" t="s">
        <v>1135</v>
      </c>
      <c r="B101" s="34" t="s">
        <v>1136</v>
      </c>
      <c r="C101" s="31" t="s">
        <v>558</v>
      </c>
      <c r="D101" s="64" t="s">
        <v>2335</v>
      </c>
      <c r="E101" s="45" t="s">
        <v>2737</v>
      </c>
      <c r="F101" s="65" t="s">
        <v>2738</v>
      </c>
      <c r="G101" s="97">
        <v>73278</v>
      </c>
      <c r="H101" s="2"/>
      <c r="I101" s="2"/>
      <c r="J101" s="2"/>
      <c r="K101" s="2"/>
      <c r="L101" s="2"/>
      <c r="M101" s="2"/>
      <c r="N101" s="2"/>
      <c r="O101" s="75"/>
      <c r="P101" s="75"/>
      <c r="Q101" s="75"/>
      <c r="R101" s="75"/>
      <c r="S101" s="75"/>
      <c r="T101" s="76"/>
    </row>
    <row r="102" spans="1:20" ht="60" x14ac:dyDescent="0.25">
      <c r="A102" s="2" t="s">
        <v>582</v>
      </c>
      <c r="B102" s="34" t="s">
        <v>583</v>
      </c>
      <c r="C102" s="31" t="s">
        <v>2345</v>
      </c>
      <c r="D102" s="64" t="s">
        <v>2051</v>
      </c>
      <c r="E102" s="45" t="s">
        <v>2346</v>
      </c>
      <c r="F102" s="65" t="s">
        <v>2347</v>
      </c>
      <c r="G102" s="97">
        <v>56439.4</v>
      </c>
      <c r="H102" s="2"/>
      <c r="I102" s="2"/>
      <c r="J102" s="2"/>
      <c r="K102" s="2"/>
      <c r="L102" s="2"/>
      <c r="M102" s="2"/>
      <c r="N102" s="2"/>
      <c r="O102" s="75"/>
      <c r="P102" s="75"/>
      <c r="Q102" s="75"/>
      <c r="R102" s="75"/>
      <c r="S102" s="75"/>
      <c r="T102" s="76"/>
    </row>
    <row r="103" spans="1:20" ht="60" x14ac:dyDescent="0.25">
      <c r="A103" s="2" t="s">
        <v>1532</v>
      </c>
      <c r="B103" s="34" t="s">
        <v>1533</v>
      </c>
      <c r="C103" s="31" t="s">
        <v>173</v>
      </c>
      <c r="D103" s="64" t="s">
        <v>906</v>
      </c>
      <c r="E103" s="45" t="s">
        <v>2739</v>
      </c>
      <c r="F103" s="65" t="s">
        <v>1535</v>
      </c>
      <c r="G103" s="97">
        <v>57820</v>
      </c>
      <c r="H103" s="2"/>
      <c r="I103" s="2"/>
      <c r="J103" s="2"/>
      <c r="K103" s="2"/>
      <c r="L103" s="2"/>
      <c r="M103" s="2"/>
      <c r="N103" s="2"/>
      <c r="O103" s="75"/>
      <c r="P103" s="75"/>
      <c r="Q103" s="75"/>
      <c r="R103" s="75"/>
      <c r="S103" s="75"/>
      <c r="T103" s="76"/>
    </row>
    <row r="104" spans="1:20" ht="75" x14ac:dyDescent="0.25">
      <c r="A104" s="2" t="s">
        <v>1532</v>
      </c>
      <c r="B104" s="34" t="s">
        <v>1533</v>
      </c>
      <c r="C104" s="31" t="s">
        <v>375</v>
      </c>
      <c r="D104" s="64" t="s">
        <v>2075</v>
      </c>
      <c r="E104" s="45" t="s">
        <v>2740</v>
      </c>
      <c r="F104" s="65" t="s">
        <v>2741</v>
      </c>
      <c r="G104" s="97">
        <v>41300</v>
      </c>
      <c r="H104" s="2"/>
      <c r="I104" s="2"/>
      <c r="J104" s="2"/>
      <c r="K104" s="2"/>
      <c r="L104" s="2"/>
      <c r="M104" s="2"/>
      <c r="N104" s="2"/>
      <c r="O104" s="75"/>
      <c r="P104" s="75"/>
      <c r="Q104" s="75"/>
      <c r="R104" s="75"/>
      <c r="S104" s="75"/>
      <c r="T104" s="76"/>
    </row>
    <row r="105" spans="1:20" ht="60" x14ac:dyDescent="0.25">
      <c r="A105" s="2" t="s">
        <v>1800</v>
      </c>
      <c r="B105" s="34" t="s">
        <v>2217</v>
      </c>
      <c r="C105" s="31" t="s">
        <v>2742</v>
      </c>
      <c r="D105" s="64" t="s">
        <v>2189</v>
      </c>
      <c r="E105" s="45" t="s">
        <v>2743</v>
      </c>
      <c r="F105" s="65" t="s">
        <v>2744</v>
      </c>
      <c r="G105" s="97">
        <v>590000</v>
      </c>
      <c r="H105" s="2"/>
      <c r="I105" s="2"/>
      <c r="J105" s="2"/>
      <c r="K105" s="2"/>
      <c r="L105" s="2"/>
      <c r="M105" s="2"/>
      <c r="N105" s="2"/>
      <c r="O105" s="75"/>
      <c r="P105" s="75"/>
      <c r="Q105" s="75"/>
      <c r="R105" s="75"/>
      <c r="S105" s="75"/>
      <c r="T105" s="76"/>
    </row>
    <row r="106" spans="1:20" ht="45" x14ac:dyDescent="0.25">
      <c r="A106" s="2" t="s">
        <v>591</v>
      </c>
      <c r="B106" s="34" t="s">
        <v>592</v>
      </c>
      <c r="C106" s="31" t="s">
        <v>1955</v>
      </c>
      <c r="D106" s="64" t="s">
        <v>225</v>
      </c>
      <c r="E106" s="45" t="s">
        <v>1956</v>
      </c>
      <c r="F106" s="65" t="s">
        <v>1957</v>
      </c>
      <c r="G106" s="97">
        <v>153990</v>
      </c>
      <c r="H106" s="2"/>
      <c r="I106" s="2"/>
      <c r="J106" s="2"/>
      <c r="K106" s="2"/>
      <c r="L106" s="2"/>
      <c r="M106" s="2"/>
      <c r="N106" s="2"/>
      <c r="O106" s="75"/>
      <c r="P106" s="75"/>
      <c r="Q106" s="75"/>
      <c r="R106" s="75"/>
      <c r="S106" s="75"/>
      <c r="T106" s="76"/>
    </row>
    <row r="107" spans="1:20" ht="30" x14ac:dyDescent="0.25">
      <c r="A107" s="2" t="s">
        <v>1114</v>
      </c>
      <c r="B107" s="34" t="s">
        <v>1115</v>
      </c>
      <c r="C107" s="31" t="s">
        <v>162</v>
      </c>
      <c r="D107" s="64" t="s">
        <v>2518</v>
      </c>
      <c r="E107" s="45" t="s">
        <v>2745</v>
      </c>
      <c r="F107" s="65" t="s">
        <v>2746</v>
      </c>
      <c r="G107" s="97">
        <v>554364</v>
      </c>
      <c r="H107" s="2"/>
      <c r="I107" s="2"/>
      <c r="J107" s="2"/>
      <c r="K107" s="2"/>
      <c r="L107" s="2"/>
      <c r="M107" s="2"/>
      <c r="N107" s="2"/>
      <c r="O107" s="75"/>
      <c r="P107" s="75"/>
      <c r="Q107" s="75"/>
      <c r="R107" s="75"/>
      <c r="S107" s="75"/>
      <c r="T107" s="76"/>
    </row>
    <row r="108" spans="1:20" ht="30" x14ac:dyDescent="0.25">
      <c r="A108" s="2" t="s">
        <v>2747</v>
      </c>
      <c r="B108" s="34" t="s">
        <v>2748</v>
      </c>
      <c r="C108" s="31" t="s">
        <v>2749</v>
      </c>
      <c r="D108" s="64" t="s">
        <v>2750</v>
      </c>
      <c r="E108" s="45" t="s">
        <v>2751</v>
      </c>
      <c r="F108" s="65" t="s">
        <v>2752</v>
      </c>
      <c r="G108" s="97">
        <v>162094.66</v>
      </c>
      <c r="H108" s="2"/>
      <c r="I108" s="2"/>
      <c r="J108" s="2"/>
      <c r="K108" s="2"/>
      <c r="L108" s="2"/>
      <c r="M108" s="2"/>
      <c r="N108" s="2"/>
      <c r="O108" s="75"/>
      <c r="P108" s="75"/>
      <c r="Q108" s="75"/>
      <c r="R108" s="75"/>
      <c r="S108" s="75"/>
      <c r="T108" s="76"/>
    </row>
    <row r="109" spans="1:20" ht="30" x14ac:dyDescent="0.25">
      <c r="A109" s="2" t="s">
        <v>2747</v>
      </c>
      <c r="B109" s="34" t="s">
        <v>2748</v>
      </c>
      <c r="C109" s="31" t="s">
        <v>2753</v>
      </c>
      <c r="D109" s="64" t="s">
        <v>2754</v>
      </c>
      <c r="E109" s="45" t="s">
        <v>613</v>
      </c>
      <c r="F109" s="65" t="s">
        <v>2755</v>
      </c>
      <c r="G109" s="97">
        <v>234851.18</v>
      </c>
      <c r="H109" s="2"/>
      <c r="I109" s="2"/>
      <c r="J109" s="2"/>
      <c r="K109" s="2"/>
      <c r="L109" s="2"/>
      <c r="M109" s="2"/>
      <c r="N109" s="2"/>
      <c r="O109" s="75"/>
      <c r="P109" s="75"/>
      <c r="Q109" s="75"/>
      <c r="R109" s="75"/>
      <c r="S109" s="75"/>
      <c r="T109" s="76"/>
    </row>
    <row r="110" spans="1:20" ht="30" x14ac:dyDescent="0.25">
      <c r="A110" s="2" t="s">
        <v>300</v>
      </c>
      <c r="B110" s="34" t="s">
        <v>301</v>
      </c>
      <c r="C110" s="31" t="s">
        <v>2756</v>
      </c>
      <c r="D110" s="64" t="s">
        <v>2757</v>
      </c>
      <c r="E110" s="45" t="s">
        <v>2758</v>
      </c>
      <c r="F110" s="65" t="s">
        <v>2759</v>
      </c>
      <c r="G110" s="97">
        <v>140852</v>
      </c>
      <c r="H110" s="2"/>
      <c r="I110" s="2"/>
      <c r="J110" s="2"/>
      <c r="K110" s="2"/>
      <c r="L110" s="2"/>
      <c r="M110" s="2"/>
      <c r="N110" s="2"/>
      <c r="O110" s="75"/>
      <c r="P110" s="75"/>
      <c r="Q110" s="75"/>
      <c r="R110" s="75"/>
      <c r="S110" s="75"/>
      <c r="T110" s="76"/>
    </row>
    <row r="111" spans="1:20" ht="45" x14ac:dyDescent="0.25">
      <c r="A111" s="2" t="s">
        <v>294</v>
      </c>
      <c r="B111" s="34" t="s">
        <v>295</v>
      </c>
      <c r="C111" s="31" t="s">
        <v>2213</v>
      </c>
      <c r="D111" s="64" t="s">
        <v>2568</v>
      </c>
      <c r="E111" s="45" t="s">
        <v>2760</v>
      </c>
      <c r="F111" s="65" t="s">
        <v>2761</v>
      </c>
      <c r="G111" s="97">
        <v>234672.08</v>
      </c>
      <c r="H111" s="2"/>
      <c r="I111" s="2"/>
      <c r="J111" s="2"/>
      <c r="K111" s="2"/>
      <c r="L111" s="2"/>
      <c r="M111" s="2"/>
      <c r="N111" s="2"/>
      <c r="O111" s="75"/>
      <c r="P111" s="75"/>
      <c r="Q111" s="75"/>
      <c r="R111" s="75"/>
      <c r="S111" s="75"/>
      <c r="T111" s="76"/>
    </row>
    <row r="112" spans="1:20" ht="60" x14ac:dyDescent="0.25">
      <c r="A112" s="2" t="s">
        <v>313</v>
      </c>
      <c r="B112" s="34" t="s">
        <v>314</v>
      </c>
      <c r="C112" s="31" t="s">
        <v>2762</v>
      </c>
      <c r="D112" s="64" t="s">
        <v>2091</v>
      </c>
      <c r="E112" s="45" t="s">
        <v>2763</v>
      </c>
      <c r="F112" s="65" t="s">
        <v>2764</v>
      </c>
      <c r="G112" s="97">
        <v>120396</v>
      </c>
      <c r="H112" s="2"/>
      <c r="I112" s="2"/>
      <c r="J112" s="2"/>
      <c r="K112" s="2"/>
      <c r="L112" s="2"/>
      <c r="M112" s="2"/>
      <c r="N112" s="2"/>
      <c r="O112" s="75"/>
      <c r="P112" s="75"/>
      <c r="Q112" s="75"/>
      <c r="R112" s="75"/>
      <c r="S112" s="75"/>
      <c r="T112" s="76"/>
    </row>
    <row r="113" spans="1:20" ht="45" x14ac:dyDescent="0.25">
      <c r="A113" s="2" t="s">
        <v>313</v>
      </c>
      <c r="B113" s="34" t="s">
        <v>314</v>
      </c>
      <c r="C113" s="31" t="s">
        <v>2765</v>
      </c>
      <c r="D113" s="64" t="s">
        <v>2204</v>
      </c>
      <c r="E113" s="45" t="s">
        <v>2766</v>
      </c>
      <c r="F113" s="65" t="s">
        <v>2767</v>
      </c>
      <c r="G113" s="97">
        <v>46626.01</v>
      </c>
      <c r="H113" s="2"/>
      <c r="I113" s="2"/>
      <c r="J113" s="2"/>
      <c r="K113" s="2"/>
      <c r="L113" s="2"/>
      <c r="M113" s="2"/>
      <c r="N113" s="2"/>
      <c r="O113" s="75"/>
      <c r="P113" s="75"/>
      <c r="Q113" s="75"/>
      <c r="R113" s="75"/>
      <c r="S113" s="75"/>
      <c r="T113" s="76"/>
    </row>
    <row r="114" spans="1:20" ht="45" x14ac:dyDescent="0.25">
      <c r="A114" s="2" t="s">
        <v>313</v>
      </c>
      <c r="B114" s="34" t="s">
        <v>314</v>
      </c>
      <c r="C114" s="31" t="s">
        <v>2768</v>
      </c>
      <c r="D114" s="64" t="s">
        <v>2769</v>
      </c>
      <c r="E114" s="45" t="s">
        <v>2766</v>
      </c>
      <c r="F114" s="65" t="s">
        <v>2767</v>
      </c>
      <c r="G114" s="97">
        <v>51550</v>
      </c>
      <c r="H114" s="2"/>
      <c r="I114" s="2"/>
      <c r="J114" s="2"/>
      <c r="K114" s="2"/>
      <c r="L114" s="2"/>
      <c r="M114" s="2"/>
      <c r="N114" s="2"/>
      <c r="O114" s="75"/>
      <c r="P114" s="75"/>
      <c r="Q114" s="75"/>
      <c r="R114" s="75"/>
      <c r="S114" s="75"/>
      <c r="T114" s="76"/>
    </row>
    <row r="115" spans="1:20" ht="30" x14ac:dyDescent="0.25">
      <c r="A115" s="2" t="s">
        <v>313</v>
      </c>
      <c r="B115" s="34" t="s">
        <v>314</v>
      </c>
      <c r="C115" s="31" t="s">
        <v>2770</v>
      </c>
      <c r="D115" s="64" t="s">
        <v>2144</v>
      </c>
      <c r="E115" s="45" t="s">
        <v>2771</v>
      </c>
      <c r="F115" s="65" t="s">
        <v>2772</v>
      </c>
      <c r="G115" s="97">
        <v>16765</v>
      </c>
      <c r="H115" s="2"/>
      <c r="I115" s="2"/>
      <c r="J115" s="2"/>
      <c r="K115" s="2"/>
      <c r="L115" s="2"/>
      <c r="M115" s="2"/>
      <c r="N115" s="2"/>
      <c r="O115" s="75"/>
      <c r="P115" s="75"/>
      <c r="Q115" s="75"/>
      <c r="R115" s="75"/>
      <c r="S115" s="75"/>
      <c r="T115" s="76"/>
    </row>
    <row r="116" spans="1:20" ht="30" x14ac:dyDescent="0.25">
      <c r="A116" s="2" t="s">
        <v>313</v>
      </c>
      <c r="B116" s="34" t="s">
        <v>314</v>
      </c>
      <c r="C116" s="31" t="s">
        <v>2773</v>
      </c>
      <c r="D116" s="64" t="s">
        <v>882</v>
      </c>
      <c r="E116" s="45" t="s">
        <v>2774</v>
      </c>
      <c r="F116" s="65" t="s">
        <v>2775</v>
      </c>
      <c r="G116" s="97">
        <v>27991.49</v>
      </c>
      <c r="H116" s="2"/>
      <c r="I116" s="2"/>
      <c r="J116" s="2"/>
      <c r="K116" s="2"/>
      <c r="L116" s="2"/>
      <c r="M116" s="2"/>
      <c r="N116" s="2"/>
      <c r="O116" s="75"/>
      <c r="P116" s="75"/>
      <c r="Q116" s="75"/>
      <c r="R116" s="75"/>
      <c r="S116" s="75"/>
      <c r="T116" s="76"/>
    </row>
    <row r="117" spans="1:20" ht="30" x14ac:dyDescent="0.25">
      <c r="A117" s="2" t="s">
        <v>2142</v>
      </c>
      <c r="B117" s="34" t="s">
        <v>2143</v>
      </c>
      <c r="C117" s="31" t="s">
        <v>835</v>
      </c>
      <c r="D117" s="64" t="s">
        <v>2064</v>
      </c>
      <c r="E117" s="45" t="s">
        <v>2776</v>
      </c>
      <c r="F117" s="65" t="s">
        <v>2777</v>
      </c>
      <c r="G117" s="97">
        <v>23919.25</v>
      </c>
      <c r="H117" s="2"/>
      <c r="I117" s="2"/>
      <c r="J117" s="2"/>
      <c r="K117" s="2"/>
      <c r="L117" s="2"/>
      <c r="M117" s="2"/>
      <c r="N117" s="2"/>
      <c r="O117" s="75"/>
      <c r="P117" s="75"/>
      <c r="Q117" s="75"/>
      <c r="R117" s="75"/>
      <c r="S117" s="75"/>
      <c r="T117" s="76"/>
    </row>
    <row r="118" spans="1:20" ht="30" x14ac:dyDescent="0.25">
      <c r="A118" s="2" t="s">
        <v>2778</v>
      </c>
      <c r="B118" s="34" t="s">
        <v>2779</v>
      </c>
      <c r="C118" s="31" t="s">
        <v>2645</v>
      </c>
      <c r="D118" s="64" t="s">
        <v>1172</v>
      </c>
      <c r="E118" s="45" t="s">
        <v>2780</v>
      </c>
      <c r="F118" s="65" t="s">
        <v>2781</v>
      </c>
      <c r="G118" s="97">
        <v>146674</v>
      </c>
      <c r="H118" s="2"/>
      <c r="I118" s="2"/>
      <c r="J118" s="2"/>
      <c r="K118" s="2"/>
      <c r="L118" s="2"/>
      <c r="M118" s="2"/>
      <c r="N118" s="2"/>
      <c r="O118" s="75"/>
      <c r="P118" s="75"/>
      <c r="Q118" s="75"/>
      <c r="R118" s="75"/>
      <c r="S118" s="75"/>
      <c r="T118" s="76"/>
    </row>
    <row r="119" spans="1:20" ht="30" x14ac:dyDescent="0.25">
      <c r="A119" s="2" t="s">
        <v>1982</v>
      </c>
      <c r="B119" s="34" t="s">
        <v>2392</v>
      </c>
      <c r="C119" s="31" t="s">
        <v>1154</v>
      </c>
      <c r="D119" s="64" t="s">
        <v>1762</v>
      </c>
      <c r="E119" s="45" t="s">
        <v>2782</v>
      </c>
      <c r="F119" s="65" t="s">
        <v>1985</v>
      </c>
      <c r="G119" s="97">
        <v>60746.400000000001</v>
      </c>
      <c r="H119" s="2"/>
      <c r="I119" s="2"/>
      <c r="J119" s="2"/>
      <c r="K119" s="2"/>
      <c r="L119" s="2"/>
      <c r="M119" s="2"/>
      <c r="N119" s="2"/>
      <c r="O119" s="75"/>
      <c r="P119" s="75"/>
      <c r="Q119" s="75"/>
      <c r="R119" s="75"/>
      <c r="S119" s="75"/>
      <c r="T119" s="76"/>
    </row>
    <row r="120" spans="1:20" ht="45" x14ac:dyDescent="0.25">
      <c r="A120" s="2" t="s">
        <v>1987</v>
      </c>
      <c r="B120" s="34" t="s">
        <v>2397</v>
      </c>
      <c r="C120" s="31" t="s">
        <v>1989</v>
      </c>
      <c r="D120" s="64" t="s">
        <v>973</v>
      </c>
      <c r="E120" s="45" t="s">
        <v>2783</v>
      </c>
      <c r="F120" s="65" t="s">
        <v>1991</v>
      </c>
      <c r="G120" s="97">
        <v>40322.019999999997</v>
      </c>
      <c r="H120" s="2"/>
      <c r="I120" s="2"/>
      <c r="J120" s="2"/>
      <c r="K120" s="2"/>
      <c r="L120" s="2"/>
      <c r="M120" s="2"/>
      <c r="N120" s="2"/>
      <c r="O120" s="75"/>
      <c r="P120" s="75"/>
      <c r="Q120" s="75"/>
      <c r="R120" s="75"/>
      <c r="S120" s="75"/>
      <c r="T120" s="76"/>
    </row>
    <row r="121" spans="1:20" ht="60" x14ac:dyDescent="0.25">
      <c r="A121" s="2" t="s">
        <v>1992</v>
      </c>
      <c r="B121" s="34" t="s">
        <v>2784</v>
      </c>
      <c r="C121" s="31" t="s">
        <v>2785</v>
      </c>
      <c r="D121" s="64" t="s">
        <v>2111</v>
      </c>
      <c r="E121" s="45" t="s">
        <v>2786</v>
      </c>
      <c r="F121" s="65" t="s">
        <v>2787</v>
      </c>
      <c r="G121" s="97">
        <v>347220.8</v>
      </c>
      <c r="H121" s="2"/>
      <c r="I121" s="2"/>
      <c r="J121" s="2"/>
      <c r="K121" s="2"/>
      <c r="L121" s="2"/>
      <c r="M121" s="2"/>
      <c r="N121" s="2"/>
      <c r="O121" s="75"/>
      <c r="P121" s="75"/>
      <c r="Q121" s="75"/>
      <c r="R121" s="75"/>
      <c r="S121" s="75"/>
      <c r="T121" s="76"/>
    </row>
    <row r="122" spans="1:20" ht="60" x14ac:dyDescent="0.25">
      <c r="A122" s="2" t="s">
        <v>2448</v>
      </c>
      <c r="B122" s="34" t="s">
        <v>2449</v>
      </c>
      <c r="C122" s="31" t="s">
        <v>2788</v>
      </c>
      <c r="D122" s="64" t="s">
        <v>2189</v>
      </c>
      <c r="E122" s="45" t="s">
        <v>2789</v>
      </c>
      <c r="F122" s="65" t="s">
        <v>2790</v>
      </c>
      <c r="G122" s="97">
        <v>11776.7</v>
      </c>
      <c r="H122" s="2"/>
      <c r="I122" s="2"/>
      <c r="J122" s="2"/>
      <c r="K122" s="2"/>
      <c r="L122" s="2"/>
      <c r="M122" s="2"/>
      <c r="N122" s="2"/>
      <c r="O122" s="75"/>
      <c r="P122" s="75"/>
      <c r="Q122" s="75"/>
      <c r="R122" s="75"/>
      <c r="S122" s="75"/>
      <c r="T122" s="76"/>
    </row>
    <row r="123" spans="1:20" ht="75" x14ac:dyDescent="0.25">
      <c r="A123" s="2" t="s">
        <v>2791</v>
      </c>
      <c r="B123" s="34" t="s">
        <v>2792</v>
      </c>
      <c r="C123" s="31" t="s">
        <v>2042</v>
      </c>
      <c r="D123" s="64" t="s">
        <v>2559</v>
      </c>
      <c r="E123" s="45" t="s">
        <v>2793</v>
      </c>
      <c r="F123" s="65" t="s">
        <v>2794</v>
      </c>
      <c r="G123" s="97">
        <v>269040</v>
      </c>
      <c r="H123" s="2"/>
      <c r="I123" s="2"/>
      <c r="J123" s="2"/>
      <c r="K123" s="2"/>
      <c r="L123" s="2"/>
      <c r="M123" s="2"/>
      <c r="N123" s="2"/>
      <c r="O123" s="75"/>
      <c r="P123" s="75"/>
      <c r="Q123" s="75"/>
      <c r="R123" s="75"/>
      <c r="S123" s="75"/>
      <c r="T123" s="76"/>
    </row>
    <row r="124" spans="1:20" ht="60" x14ac:dyDescent="0.25">
      <c r="A124" s="2" t="s">
        <v>2480</v>
      </c>
      <c r="B124" s="34" t="s">
        <v>2481</v>
      </c>
      <c r="C124" s="31" t="s">
        <v>1768</v>
      </c>
      <c r="D124" s="64" t="s">
        <v>2518</v>
      </c>
      <c r="E124" s="45" t="s">
        <v>2795</v>
      </c>
      <c r="F124" s="65" t="s">
        <v>2796</v>
      </c>
      <c r="G124" s="97">
        <v>38704</v>
      </c>
      <c r="H124" s="2"/>
      <c r="I124" s="2"/>
      <c r="J124" s="2"/>
      <c r="K124" s="2"/>
      <c r="L124" s="2"/>
      <c r="M124" s="2"/>
      <c r="N124" s="2"/>
      <c r="O124" s="75"/>
      <c r="P124" s="75"/>
      <c r="Q124" s="75"/>
      <c r="R124" s="75"/>
      <c r="S124" s="75"/>
      <c r="T124" s="76"/>
    </row>
    <row r="125" spans="1:20" ht="75" x14ac:dyDescent="0.25">
      <c r="A125" s="2" t="s">
        <v>833</v>
      </c>
      <c r="B125" s="34" t="s">
        <v>2797</v>
      </c>
      <c r="C125" s="31" t="s">
        <v>2159</v>
      </c>
      <c r="D125" s="64" t="s">
        <v>2413</v>
      </c>
      <c r="E125" s="45" t="s">
        <v>2793</v>
      </c>
      <c r="F125" s="65" t="s">
        <v>2798</v>
      </c>
      <c r="G125" s="97">
        <v>336300</v>
      </c>
      <c r="H125" s="2"/>
      <c r="I125" s="2"/>
      <c r="J125" s="2"/>
      <c r="K125" s="2"/>
      <c r="L125" s="2"/>
      <c r="M125" s="2"/>
      <c r="N125" s="2"/>
      <c r="O125" s="75"/>
      <c r="P125" s="75"/>
      <c r="Q125" s="75"/>
      <c r="R125" s="75"/>
      <c r="S125" s="75"/>
      <c r="T125" s="76"/>
    </row>
    <row r="126" spans="1:20" ht="45" x14ac:dyDescent="0.25">
      <c r="A126" s="2" t="s">
        <v>2405</v>
      </c>
      <c r="B126" s="34" t="s">
        <v>2406</v>
      </c>
      <c r="C126" s="31" t="s">
        <v>2407</v>
      </c>
      <c r="D126" s="64" t="s">
        <v>2064</v>
      </c>
      <c r="E126" s="45" t="s">
        <v>2799</v>
      </c>
      <c r="F126" s="65" t="s">
        <v>2409</v>
      </c>
      <c r="G126" s="97">
        <v>48763.5</v>
      </c>
      <c r="H126" s="2"/>
      <c r="I126" s="2"/>
      <c r="J126" s="2"/>
      <c r="K126" s="2"/>
      <c r="L126" s="2"/>
      <c r="M126" s="2"/>
      <c r="N126" s="2"/>
      <c r="O126" s="75"/>
      <c r="P126" s="75"/>
      <c r="Q126" s="75"/>
      <c r="R126" s="75"/>
      <c r="S126" s="75"/>
      <c r="T126" s="76"/>
    </row>
    <row r="127" spans="1:20" ht="30" x14ac:dyDescent="0.25">
      <c r="A127" s="2" t="s">
        <v>2800</v>
      </c>
      <c r="B127" s="34" t="s">
        <v>2801</v>
      </c>
      <c r="C127" s="31" t="s">
        <v>2042</v>
      </c>
      <c r="D127" s="64" t="s">
        <v>2556</v>
      </c>
      <c r="E127" s="45" t="s">
        <v>2802</v>
      </c>
      <c r="F127" s="65" t="s">
        <v>2803</v>
      </c>
      <c r="G127" s="97">
        <v>6726</v>
      </c>
      <c r="H127" s="2"/>
      <c r="I127" s="2"/>
      <c r="J127" s="2"/>
      <c r="K127" s="2"/>
      <c r="L127" s="2"/>
      <c r="M127" s="2"/>
      <c r="N127" s="2"/>
      <c r="O127" s="75"/>
      <c r="P127" s="75"/>
      <c r="Q127" s="75"/>
      <c r="R127" s="75"/>
      <c r="S127" s="75"/>
      <c r="T127" s="76"/>
    </row>
    <row r="128" spans="1:20" ht="30" x14ac:dyDescent="0.25">
      <c r="A128" s="2" t="s">
        <v>415</v>
      </c>
      <c r="B128" s="34" t="s">
        <v>416</v>
      </c>
      <c r="C128" s="31" t="s">
        <v>2441</v>
      </c>
      <c r="D128" s="64" t="s">
        <v>2442</v>
      </c>
      <c r="E128" s="45" t="s">
        <v>2804</v>
      </c>
      <c r="F128" s="65" t="s">
        <v>2444</v>
      </c>
      <c r="G128" s="97">
        <v>668000</v>
      </c>
      <c r="H128" s="2"/>
      <c r="I128" s="2"/>
      <c r="J128" s="2"/>
      <c r="K128" s="2"/>
      <c r="L128" s="2"/>
      <c r="M128" s="2"/>
      <c r="N128" s="2"/>
      <c r="O128" s="75"/>
      <c r="P128" s="75"/>
      <c r="Q128" s="75"/>
      <c r="R128" s="75"/>
      <c r="S128" s="75"/>
      <c r="T128" s="76"/>
    </row>
    <row r="129" spans="1:20" ht="45" x14ac:dyDescent="0.25">
      <c r="A129" s="2" t="s">
        <v>2805</v>
      </c>
      <c r="B129" s="34" t="s">
        <v>2806</v>
      </c>
      <c r="C129" s="31" t="s">
        <v>1518</v>
      </c>
      <c r="D129" s="64" t="s">
        <v>2499</v>
      </c>
      <c r="E129" s="45" t="s">
        <v>2807</v>
      </c>
      <c r="F129" s="65" t="s">
        <v>2808</v>
      </c>
      <c r="G129" s="97">
        <v>398840</v>
      </c>
      <c r="H129" s="2"/>
      <c r="I129" s="2"/>
      <c r="J129" s="2"/>
      <c r="K129" s="2"/>
      <c r="L129" s="2"/>
      <c r="M129" s="2"/>
      <c r="N129" s="2"/>
      <c r="O129" s="75"/>
      <c r="P129" s="75"/>
      <c r="Q129" s="75"/>
      <c r="R129" s="75"/>
      <c r="S129" s="75"/>
      <c r="T129" s="76"/>
    </row>
    <row r="130" spans="1:20" ht="75" x14ac:dyDescent="0.25">
      <c r="A130" s="2" t="s">
        <v>808</v>
      </c>
      <c r="B130" s="34" t="s">
        <v>2401</v>
      </c>
      <c r="C130" s="31" t="s">
        <v>2809</v>
      </c>
      <c r="D130" s="64" t="s">
        <v>2304</v>
      </c>
      <c r="E130" s="45" t="s">
        <v>2793</v>
      </c>
      <c r="F130" s="65" t="s">
        <v>2810</v>
      </c>
      <c r="G130" s="97">
        <v>130036</v>
      </c>
      <c r="H130" s="2"/>
      <c r="I130" s="2"/>
      <c r="J130" s="2"/>
      <c r="K130" s="2"/>
      <c r="L130" s="2"/>
      <c r="M130" s="2"/>
      <c r="N130" s="2"/>
      <c r="O130" s="75"/>
      <c r="P130" s="75"/>
      <c r="Q130" s="75"/>
      <c r="R130" s="75"/>
      <c r="S130" s="75"/>
      <c r="T130" s="76"/>
    </row>
    <row r="131" spans="1:20" ht="75" x14ac:dyDescent="0.25">
      <c r="A131" s="2" t="s">
        <v>2811</v>
      </c>
      <c r="B131" s="34" t="s">
        <v>2812</v>
      </c>
      <c r="C131" s="31" t="s">
        <v>1007</v>
      </c>
      <c r="D131" s="64" t="s">
        <v>2168</v>
      </c>
      <c r="E131" s="45" t="s">
        <v>2813</v>
      </c>
      <c r="F131" s="65" t="s">
        <v>2814</v>
      </c>
      <c r="G131" s="97">
        <v>35385.839999999997</v>
      </c>
      <c r="H131" s="2"/>
      <c r="I131" s="2"/>
      <c r="J131" s="2"/>
      <c r="K131" s="2"/>
      <c r="L131" s="2"/>
      <c r="M131" s="2"/>
      <c r="N131" s="2"/>
      <c r="O131" s="75"/>
      <c r="P131" s="75"/>
      <c r="Q131" s="75"/>
      <c r="R131" s="75"/>
      <c r="S131" s="75"/>
      <c r="T131" s="76"/>
    </row>
    <row r="132" spans="1:20" ht="75" x14ac:dyDescent="0.25">
      <c r="A132" s="2" t="s">
        <v>2815</v>
      </c>
      <c r="B132" s="34" t="s">
        <v>2816</v>
      </c>
      <c r="C132" s="31" t="s">
        <v>1878</v>
      </c>
      <c r="D132" s="64" t="s">
        <v>924</v>
      </c>
      <c r="E132" s="45" t="s">
        <v>2813</v>
      </c>
      <c r="F132" s="65" t="s">
        <v>2817</v>
      </c>
      <c r="G132" s="97">
        <v>1914</v>
      </c>
      <c r="H132" s="2"/>
      <c r="I132" s="2"/>
      <c r="J132" s="2"/>
      <c r="K132" s="2"/>
      <c r="L132" s="2"/>
      <c r="M132" s="2"/>
      <c r="N132" s="2"/>
      <c r="O132" s="75"/>
      <c r="P132" s="75"/>
      <c r="Q132" s="75"/>
      <c r="R132" s="75"/>
      <c r="S132" s="75"/>
      <c r="T132" s="76"/>
    </row>
    <row r="133" spans="1:20" ht="60" x14ac:dyDescent="0.25">
      <c r="A133" s="2" t="s">
        <v>294</v>
      </c>
      <c r="B133" s="34" t="s">
        <v>295</v>
      </c>
      <c r="C133" s="31" t="s">
        <v>1437</v>
      </c>
      <c r="D133" s="64" t="s">
        <v>2177</v>
      </c>
      <c r="E133" s="45" t="s">
        <v>2818</v>
      </c>
      <c r="F133" s="65" t="s">
        <v>2819</v>
      </c>
      <c r="G133" s="97">
        <v>230530.7</v>
      </c>
      <c r="H133" s="2"/>
      <c r="I133" s="2"/>
      <c r="J133" s="2"/>
      <c r="K133" s="2"/>
      <c r="L133" s="2"/>
      <c r="M133" s="2"/>
      <c r="N133" s="2"/>
      <c r="O133" s="75"/>
      <c r="P133" s="75"/>
      <c r="Q133" s="75"/>
      <c r="R133" s="75"/>
      <c r="S133" s="75"/>
      <c r="T133" s="76"/>
    </row>
    <row r="134" spans="1:20" ht="30" x14ac:dyDescent="0.25">
      <c r="A134" s="2" t="s">
        <v>725</v>
      </c>
      <c r="B134" s="34" t="s">
        <v>2820</v>
      </c>
      <c r="C134" s="31" t="s">
        <v>2821</v>
      </c>
      <c r="D134" s="64" t="s">
        <v>1753</v>
      </c>
      <c r="E134" s="45" t="s">
        <v>2822</v>
      </c>
      <c r="F134" s="65" t="s">
        <v>2823</v>
      </c>
      <c r="G134" s="97">
        <v>20886</v>
      </c>
      <c r="H134" s="2"/>
      <c r="I134" s="2"/>
      <c r="J134" s="2"/>
      <c r="K134" s="2"/>
      <c r="L134" s="2"/>
      <c r="M134" s="2"/>
      <c r="N134" s="2"/>
      <c r="O134" s="75"/>
      <c r="P134" s="75"/>
      <c r="Q134" s="75"/>
      <c r="R134" s="75"/>
      <c r="S134" s="75"/>
      <c r="T134" s="76"/>
    </row>
    <row r="135" spans="1:20" ht="60" x14ac:dyDescent="0.25">
      <c r="A135" s="2" t="s">
        <v>2416</v>
      </c>
      <c r="B135" s="34" t="s">
        <v>2417</v>
      </c>
      <c r="C135" s="31" t="s">
        <v>2824</v>
      </c>
      <c r="D135" s="64" t="s">
        <v>2168</v>
      </c>
      <c r="E135" s="45" t="s">
        <v>2825</v>
      </c>
      <c r="F135" s="65" t="s">
        <v>2826</v>
      </c>
      <c r="G135" s="97">
        <v>22382.26</v>
      </c>
      <c r="H135" s="2"/>
      <c r="I135" s="2"/>
      <c r="J135" s="2"/>
      <c r="K135" s="2"/>
      <c r="L135" s="2"/>
      <c r="M135" s="2"/>
      <c r="N135" s="2"/>
      <c r="O135" s="75"/>
      <c r="P135" s="75"/>
      <c r="Q135" s="75"/>
      <c r="R135" s="75"/>
      <c r="S135" s="75"/>
      <c r="T135" s="76"/>
    </row>
    <row r="136" spans="1:20" ht="75" x14ac:dyDescent="0.25">
      <c r="A136" s="2" t="s">
        <v>2827</v>
      </c>
      <c r="B136" s="34" t="s">
        <v>2828</v>
      </c>
      <c r="C136" s="31" t="s">
        <v>2829</v>
      </c>
      <c r="D136" s="64" t="s">
        <v>2111</v>
      </c>
      <c r="E136" s="45" t="s">
        <v>2793</v>
      </c>
      <c r="F136" s="65" t="s">
        <v>2830</v>
      </c>
      <c r="G136" s="97">
        <v>15959.5</v>
      </c>
      <c r="H136" s="2"/>
      <c r="I136" s="2"/>
      <c r="J136" s="2"/>
      <c r="K136" s="2"/>
      <c r="L136" s="2"/>
      <c r="M136" s="2"/>
      <c r="N136" s="2"/>
      <c r="O136" s="75"/>
      <c r="P136" s="75"/>
      <c r="Q136" s="75"/>
      <c r="R136" s="75"/>
      <c r="S136" s="75"/>
      <c r="T136" s="76"/>
    </row>
    <row r="137" spans="1:20" ht="75" x14ac:dyDescent="0.25">
      <c r="A137" s="2" t="s">
        <v>838</v>
      </c>
      <c r="B137" s="34" t="s">
        <v>2831</v>
      </c>
      <c r="C137" s="31" t="s">
        <v>1255</v>
      </c>
      <c r="D137" s="64" t="s">
        <v>2111</v>
      </c>
      <c r="E137" s="45" t="s">
        <v>2793</v>
      </c>
      <c r="F137" s="65" t="s">
        <v>2832</v>
      </c>
      <c r="G137" s="97">
        <v>48000.04</v>
      </c>
      <c r="H137" s="2"/>
      <c r="I137" s="2"/>
      <c r="J137" s="2"/>
      <c r="K137" s="2"/>
      <c r="L137" s="2"/>
      <c r="M137" s="2"/>
      <c r="N137" s="2"/>
      <c r="O137" s="75"/>
      <c r="P137" s="75"/>
      <c r="Q137" s="75"/>
      <c r="R137" s="75"/>
      <c r="S137" s="75"/>
      <c r="T137" s="76"/>
    </row>
    <row r="138" spans="1:20" ht="45" x14ac:dyDescent="0.25">
      <c r="A138" s="2" t="s">
        <v>1090</v>
      </c>
      <c r="B138" s="34" t="s">
        <v>1091</v>
      </c>
      <c r="C138" s="31" t="s">
        <v>2833</v>
      </c>
      <c r="D138" s="64" t="s">
        <v>2757</v>
      </c>
      <c r="E138" s="45" t="s">
        <v>2834</v>
      </c>
      <c r="F138" s="65" t="s">
        <v>2835</v>
      </c>
      <c r="G138" s="97">
        <v>43551.83</v>
      </c>
      <c r="H138" s="2"/>
      <c r="I138" s="2"/>
      <c r="J138" s="2"/>
      <c r="K138" s="2"/>
      <c r="L138" s="2"/>
      <c r="M138" s="2"/>
      <c r="N138" s="2"/>
      <c r="O138" s="75"/>
      <c r="P138" s="75"/>
      <c r="Q138" s="75"/>
      <c r="R138" s="75"/>
      <c r="S138" s="75"/>
      <c r="T138" s="76"/>
    </row>
    <row r="139" spans="1:20" ht="60" x14ac:dyDescent="0.25">
      <c r="A139" s="2" t="s">
        <v>2836</v>
      </c>
      <c r="B139" s="34" t="s">
        <v>2837</v>
      </c>
      <c r="C139" s="31" t="s">
        <v>2838</v>
      </c>
      <c r="D139" s="64" t="s">
        <v>2189</v>
      </c>
      <c r="E139" s="45" t="s">
        <v>2789</v>
      </c>
      <c r="F139" s="65" t="s">
        <v>2839</v>
      </c>
      <c r="G139" s="97">
        <v>13085.26</v>
      </c>
      <c r="H139" s="2"/>
      <c r="I139" s="2"/>
      <c r="J139" s="2"/>
      <c r="K139" s="2"/>
      <c r="L139" s="2"/>
      <c r="M139" s="2"/>
      <c r="N139" s="2"/>
      <c r="O139" s="75"/>
      <c r="P139" s="75"/>
      <c r="Q139" s="75"/>
      <c r="R139" s="75"/>
      <c r="S139" s="75"/>
      <c r="T139" s="76"/>
    </row>
    <row r="140" spans="1:20" ht="60" x14ac:dyDescent="0.25">
      <c r="A140" s="2" t="s">
        <v>610</v>
      </c>
      <c r="B140" s="34" t="s">
        <v>611</v>
      </c>
      <c r="C140" s="31" t="s">
        <v>2468</v>
      </c>
      <c r="D140" s="64" t="s">
        <v>2075</v>
      </c>
      <c r="E140" s="45" t="s">
        <v>2840</v>
      </c>
      <c r="F140" s="65" t="s">
        <v>2470</v>
      </c>
      <c r="G140" s="97">
        <v>2450000</v>
      </c>
      <c r="H140" s="2"/>
      <c r="I140" s="2"/>
      <c r="J140" s="2"/>
      <c r="K140" s="2"/>
      <c r="L140" s="2"/>
      <c r="M140" s="2"/>
      <c r="N140" s="2"/>
      <c r="O140" s="75"/>
      <c r="P140" s="75"/>
      <c r="Q140" s="75"/>
      <c r="R140" s="75"/>
      <c r="S140" s="75"/>
      <c r="T140" s="76"/>
    </row>
    <row r="141" spans="1:20" ht="45" x14ac:dyDescent="0.25">
      <c r="A141" s="2" t="s">
        <v>2021</v>
      </c>
      <c r="B141" s="34" t="s">
        <v>2022</v>
      </c>
      <c r="C141" s="31" t="s">
        <v>215</v>
      </c>
      <c r="D141" s="64" t="s">
        <v>1529</v>
      </c>
      <c r="E141" s="45" t="s">
        <v>2023</v>
      </c>
      <c r="F141" s="65" t="s">
        <v>2024</v>
      </c>
      <c r="G141" s="97">
        <v>75000</v>
      </c>
      <c r="H141" s="2"/>
      <c r="I141" s="2"/>
      <c r="J141" s="2"/>
      <c r="K141" s="2"/>
      <c r="L141" s="2"/>
      <c r="M141" s="2"/>
      <c r="N141" s="2"/>
      <c r="O141" s="75"/>
      <c r="P141" s="75"/>
      <c r="Q141" s="75"/>
      <c r="R141" s="75"/>
      <c r="S141" s="75"/>
      <c r="T141" s="76"/>
    </row>
    <row r="142" spans="1:20" ht="75" x14ac:dyDescent="0.25">
      <c r="A142" s="2" t="s">
        <v>359</v>
      </c>
      <c r="B142" s="34" t="s">
        <v>360</v>
      </c>
      <c r="C142" s="31">
        <v>80204</v>
      </c>
      <c r="D142" s="64" t="s">
        <v>2335</v>
      </c>
      <c r="E142" s="45" t="s">
        <v>2841</v>
      </c>
      <c r="F142" s="65" t="s">
        <v>2842</v>
      </c>
      <c r="G142" s="97">
        <v>279525</v>
      </c>
      <c r="H142" s="2"/>
      <c r="I142" s="2"/>
      <c r="J142" s="2"/>
      <c r="K142" s="2"/>
      <c r="L142" s="2"/>
      <c r="M142" s="2"/>
      <c r="N142" s="2"/>
      <c r="O142" s="75"/>
      <c r="P142" s="75"/>
      <c r="Q142" s="75"/>
      <c r="R142" s="75"/>
      <c r="S142" s="75"/>
      <c r="T142" s="76"/>
    </row>
    <row r="143" spans="1:20" ht="45" x14ac:dyDescent="0.25">
      <c r="A143" s="2" t="s">
        <v>1246</v>
      </c>
      <c r="B143" s="34" t="s">
        <v>1247</v>
      </c>
      <c r="C143" s="31" t="s">
        <v>2843</v>
      </c>
      <c r="D143" s="64" t="s">
        <v>2177</v>
      </c>
      <c r="E143" s="45" t="s">
        <v>2844</v>
      </c>
      <c r="F143" s="65" t="s">
        <v>2845</v>
      </c>
      <c r="G143" s="97">
        <v>59336.3</v>
      </c>
      <c r="H143" s="2"/>
      <c r="I143" s="2"/>
      <c r="J143" s="2"/>
      <c r="K143" s="2"/>
      <c r="L143" s="2"/>
      <c r="M143" s="2"/>
      <c r="N143" s="2"/>
      <c r="O143" s="75"/>
      <c r="P143" s="75"/>
      <c r="Q143" s="75"/>
      <c r="R143" s="75"/>
      <c r="S143" s="75"/>
      <c r="T143" s="76"/>
    </row>
    <row r="144" spans="1:20" ht="30" x14ac:dyDescent="0.25">
      <c r="A144" s="2" t="s">
        <v>1246</v>
      </c>
      <c r="B144" s="34" t="s">
        <v>1247</v>
      </c>
      <c r="C144" s="31" t="s">
        <v>2846</v>
      </c>
      <c r="D144" s="64" t="s">
        <v>2507</v>
      </c>
      <c r="E144" s="45" t="s">
        <v>2847</v>
      </c>
      <c r="F144" s="65" t="s">
        <v>2848</v>
      </c>
      <c r="G144" s="97">
        <v>10680.53</v>
      </c>
      <c r="H144" s="2"/>
      <c r="I144" s="2"/>
      <c r="J144" s="2"/>
      <c r="K144" s="2"/>
      <c r="L144" s="2"/>
      <c r="M144" s="2"/>
      <c r="N144" s="2"/>
      <c r="O144" s="75"/>
      <c r="P144" s="75"/>
      <c r="Q144" s="75"/>
      <c r="R144" s="75"/>
      <c r="S144" s="75"/>
      <c r="T144" s="76"/>
    </row>
    <row r="145" spans="1:20" ht="90" x14ac:dyDescent="0.25">
      <c r="A145" s="2" t="s">
        <v>2459</v>
      </c>
      <c r="B145" s="34" t="s">
        <v>2460</v>
      </c>
      <c r="C145" s="31" t="s">
        <v>2849</v>
      </c>
      <c r="D145" s="64" t="s">
        <v>2850</v>
      </c>
      <c r="E145" s="45" t="s">
        <v>2851</v>
      </c>
      <c r="F145" s="65" t="s">
        <v>2852</v>
      </c>
      <c r="G145" s="97">
        <v>327627</v>
      </c>
      <c r="H145" s="2"/>
      <c r="I145" s="2"/>
      <c r="J145" s="2"/>
      <c r="K145" s="2"/>
      <c r="L145" s="2"/>
      <c r="M145" s="2"/>
      <c r="N145" s="2"/>
      <c r="O145" s="75"/>
      <c r="P145" s="75"/>
      <c r="Q145" s="75"/>
      <c r="R145" s="75"/>
      <c r="S145" s="75"/>
      <c r="T145" s="76"/>
    </row>
    <row r="146" spans="1:20" ht="45" x14ac:dyDescent="0.25">
      <c r="A146" s="2" t="s">
        <v>1079</v>
      </c>
      <c r="B146" s="34" t="s">
        <v>1080</v>
      </c>
      <c r="C146" s="31" t="s">
        <v>2853</v>
      </c>
      <c r="D146" s="64" t="s">
        <v>2612</v>
      </c>
      <c r="E146" s="45" t="s">
        <v>2854</v>
      </c>
      <c r="F146" s="65" t="s">
        <v>2855</v>
      </c>
      <c r="G146" s="97">
        <v>228829.59</v>
      </c>
      <c r="H146" s="2"/>
      <c r="I146" s="2"/>
      <c r="J146" s="2"/>
      <c r="K146" s="2"/>
      <c r="L146" s="2"/>
      <c r="M146" s="2"/>
      <c r="N146" s="2"/>
      <c r="O146" s="75"/>
      <c r="P146" s="75"/>
      <c r="Q146" s="75"/>
      <c r="R146" s="75"/>
      <c r="S146" s="75"/>
      <c r="T146" s="76"/>
    </row>
    <row r="147" spans="1:20" ht="60" x14ac:dyDescent="0.25">
      <c r="A147" s="2" t="s">
        <v>244</v>
      </c>
      <c r="B147" s="34" t="s">
        <v>245</v>
      </c>
      <c r="C147" s="31" t="s">
        <v>1663</v>
      </c>
      <c r="D147" s="64" t="s">
        <v>1529</v>
      </c>
      <c r="E147" s="45" t="s">
        <v>2856</v>
      </c>
      <c r="F147" s="65" t="s">
        <v>1665</v>
      </c>
      <c r="G147" s="97">
        <v>1132655.05</v>
      </c>
      <c r="H147" s="2"/>
      <c r="I147" s="2"/>
      <c r="J147" s="2"/>
      <c r="K147" s="2"/>
      <c r="L147" s="2"/>
      <c r="M147" s="2"/>
      <c r="N147" s="2"/>
      <c r="O147" s="75"/>
      <c r="P147" s="75"/>
      <c r="Q147" s="75"/>
      <c r="R147" s="75"/>
      <c r="S147" s="75"/>
      <c r="T147" s="76"/>
    </row>
    <row r="148" spans="1:20" ht="30" x14ac:dyDescent="0.25">
      <c r="A148" s="2" t="s">
        <v>1259</v>
      </c>
      <c r="B148" s="34" t="s">
        <v>1260</v>
      </c>
      <c r="C148" s="31" t="s">
        <v>2149</v>
      </c>
      <c r="D148" s="64" t="s">
        <v>2507</v>
      </c>
      <c r="E148" s="45" t="s">
        <v>2857</v>
      </c>
      <c r="F148" s="65" t="s">
        <v>2858</v>
      </c>
      <c r="G148" s="97">
        <v>970166.16</v>
      </c>
      <c r="H148" s="2"/>
      <c r="I148" s="2"/>
      <c r="J148" s="2"/>
      <c r="K148" s="2"/>
      <c r="L148" s="2"/>
      <c r="M148" s="2"/>
      <c r="N148" s="2"/>
      <c r="O148" s="75"/>
      <c r="P148" s="75"/>
      <c r="Q148" s="75"/>
      <c r="R148" s="75"/>
      <c r="S148" s="75"/>
      <c r="T148" s="76"/>
    </row>
    <row r="149" spans="1:20" ht="45" x14ac:dyDescent="0.25">
      <c r="A149" s="2" t="s">
        <v>1667</v>
      </c>
      <c r="B149" s="34" t="s">
        <v>1668</v>
      </c>
      <c r="C149" s="31" t="s">
        <v>881</v>
      </c>
      <c r="D149" s="64" t="s">
        <v>738</v>
      </c>
      <c r="E149" s="45" t="s">
        <v>1669</v>
      </c>
      <c r="F149" s="65" t="s">
        <v>1670</v>
      </c>
      <c r="G149" s="97">
        <v>118260.46</v>
      </c>
      <c r="H149" s="2"/>
      <c r="I149" s="2"/>
      <c r="J149" s="2"/>
      <c r="K149" s="2"/>
      <c r="L149" s="2"/>
      <c r="M149" s="2"/>
      <c r="N149" s="2"/>
      <c r="O149" s="75"/>
      <c r="P149" s="75"/>
      <c r="Q149" s="75"/>
      <c r="R149" s="75"/>
      <c r="S149" s="75"/>
      <c r="T149" s="76"/>
    </row>
    <row r="150" spans="1:20" x14ac:dyDescent="0.25">
      <c r="B150" s="34"/>
    </row>
    <row r="151" spans="1:20" x14ac:dyDescent="0.25">
      <c r="B151" s="34"/>
      <c r="F151" s="76">
        <v>26867570.02</v>
      </c>
      <c r="G151" s="63">
        <f>SUM(G7:G149)</f>
        <v>26867570.020000007</v>
      </c>
    </row>
    <row r="152" spans="1:20" x14ac:dyDescent="0.25">
      <c r="B152" s="34"/>
    </row>
    <row r="153" spans="1:20" x14ac:dyDescent="0.25">
      <c r="B153" s="34"/>
      <c r="G153" s="63">
        <f>F151-G151</f>
        <v>0</v>
      </c>
    </row>
    <row r="154" spans="1:20" x14ac:dyDescent="0.25">
      <c r="B154" s="34"/>
    </row>
    <row r="155" spans="1:20" x14ac:dyDescent="0.25">
      <c r="B155" s="34"/>
    </row>
    <row r="156" spans="1:20" x14ac:dyDescent="0.25">
      <c r="B156" s="34"/>
    </row>
    <row r="157" spans="1:20" x14ac:dyDescent="0.25">
      <c r="B157" s="34"/>
    </row>
    <row r="158" spans="1:20" x14ac:dyDescent="0.25">
      <c r="B158" s="34"/>
    </row>
    <row r="159" spans="1:20" x14ac:dyDescent="0.25">
      <c r="B159" s="34"/>
    </row>
    <row r="160" spans="1:20" x14ac:dyDescent="0.25">
      <c r="B160" s="34"/>
    </row>
    <row r="161" spans="2:2" x14ac:dyDescent="0.25">
      <c r="B161" s="34"/>
    </row>
    <row r="162" spans="2:2" x14ac:dyDescent="0.25">
      <c r="B162" s="34"/>
    </row>
    <row r="163" spans="2:2" x14ac:dyDescent="0.25">
      <c r="B163" s="34"/>
    </row>
    <row r="164" spans="2:2" x14ac:dyDescent="0.25">
      <c r="B164" s="34"/>
    </row>
    <row r="165" spans="2:2" x14ac:dyDescent="0.25">
      <c r="B165" s="34"/>
    </row>
    <row r="166" spans="2:2" x14ac:dyDescent="0.25">
      <c r="B166" s="34"/>
    </row>
    <row r="167" spans="2:2" x14ac:dyDescent="0.25">
      <c r="B167" s="34"/>
    </row>
    <row r="168" spans="2:2" x14ac:dyDescent="0.25">
      <c r="B168" s="34"/>
    </row>
    <row r="169" spans="2:2" x14ac:dyDescent="0.25">
      <c r="B169" s="34"/>
    </row>
    <row r="170" spans="2:2" x14ac:dyDescent="0.25">
      <c r="B170" s="34"/>
    </row>
    <row r="171" spans="2:2" x14ac:dyDescent="0.25">
      <c r="B171" s="34"/>
    </row>
    <row r="172" spans="2:2" x14ac:dyDescent="0.25">
      <c r="B172" s="34"/>
    </row>
    <row r="173" spans="2:2" x14ac:dyDescent="0.25">
      <c r="B173" s="34"/>
    </row>
    <row r="174" spans="2:2" x14ac:dyDescent="0.25">
      <c r="B174" s="34"/>
    </row>
    <row r="175" spans="2:2" x14ac:dyDescent="0.25">
      <c r="B175" s="34"/>
    </row>
    <row r="176" spans="2:2" x14ac:dyDescent="0.25">
      <c r="B176" s="34"/>
    </row>
    <row r="177" spans="2:2" x14ac:dyDescent="0.25">
      <c r="B177"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ENERO 2024</vt:lpstr>
      <vt:lpstr>FEBRERO 2024</vt:lpstr>
      <vt:lpstr>MARZO 2024</vt:lpstr>
      <vt:lpstr>ABRIL 2024</vt:lpstr>
      <vt:lpstr>MAYO 2024</vt:lpstr>
      <vt:lpstr>JUNIO 2024</vt:lpstr>
      <vt:lpstr>JULIO 2024</vt:lpstr>
      <vt:lpstr>AGOSTO 2024</vt:lpstr>
      <vt:lpstr>SEPTIEMBRE 2024</vt:lpstr>
      <vt:lpstr>OCTUBRE 2024</vt:lpstr>
      <vt:lpstr>Hoja1</vt:lpstr>
      <vt:lpstr>Hoja3</vt:lpstr>
      <vt:lpstr>'ENERO 2024'!Área_de_impresión</vt:lpstr>
      <vt:lpstr>'OCTUBRE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Ariza</dc:creator>
  <cp:keywords/>
  <dc:description/>
  <cp:lastModifiedBy>Ivelisse Vargas</cp:lastModifiedBy>
  <cp:revision/>
  <cp:lastPrinted>2024-11-18T21:29:09Z</cp:lastPrinted>
  <dcterms:created xsi:type="dcterms:W3CDTF">2023-04-05T14:44:20Z</dcterms:created>
  <dcterms:modified xsi:type="dcterms:W3CDTF">2024-11-18T21:33:45Z</dcterms:modified>
  <cp:category/>
  <cp:contentStatus/>
</cp:coreProperties>
</file>