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francisco.frias\Desktop\RELACION FINANCIERAS IVELISSE AGOSTO 2023\"/>
    </mc:Choice>
  </mc:AlternateContent>
  <xr:revisionPtr revIDLastSave="0" documentId="8_{885AD54B-49F4-43ED-831F-615ED1826BCA}" xr6:coauthVersionLast="47" xr6:coauthVersionMax="47" xr10:uidLastSave="{00000000-0000-0000-0000-000000000000}"/>
  <bookViews>
    <workbookView xWindow="-120" yWindow="-120" windowWidth="20730" windowHeight="11160" xr2:uid="{4BF9E19D-582E-431A-96D8-8F79E483405E}"/>
  </bookViews>
  <sheets>
    <sheet name="Hoja1" sheetId="1" r:id="rId1"/>
    <sheet name="Hoja3" sheetId="3" r:id="rId2"/>
  </sheets>
  <definedNames>
    <definedName name="_xlnm.Print_Area" localSheetId="0">Hoja1!$A$5:$F$145</definedName>
    <definedName name="_xlnm.Print_Titles" localSheetId="0">Hoja1!$1:$10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4" i="1" l="1"/>
  <c r="I14" i="3" l="1"/>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4" i="3"/>
  <c r="I5" i="3"/>
  <c r="I6" i="3"/>
  <c r="I7" i="3"/>
  <c r="I8" i="3"/>
  <c r="I9" i="3"/>
  <c r="I10" i="3"/>
  <c r="I11" i="3"/>
  <c r="I12" i="3"/>
  <c r="I13" i="3"/>
  <c r="I3" i="3"/>
  <c r="I2" i="3"/>
</calcChain>
</file>

<file path=xl/sharedStrings.xml><?xml version="1.0" encoding="utf-8"?>
<sst xmlns="http://schemas.openxmlformats.org/spreadsheetml/2006/main" count="1031" uniqueCount="621">
  <si>
    <t>REGISTRO NACIONAL CONTRIBUYENTE</t>
  </si>
  <si>
    <t>BENEFICIARIOS</t>
  </si>
  <si>
    <t>FACTURA O NUMERO DE COMPROBANTES GUBERNAMENTAL</t>
  </si>
  <si>
    <t>FECHA</t>
  </si>
  <si>
    <t>CONCEPTO</t>
  </si>
  <si>
    <t>NO.DCS</t>
  </si>
  <si>
    <t xml:space="preserve">MONTO </t>
  </si>
  <si>
    <t>132256905</t>
  </si>
  <si>
    <t>GGM Comunicaciones Integrales, SRL</t>
  </si>
  <si>
    <t>722</t>
  </si>
  <si>
    <t>SEGUROS UNIVERSAL C POR A</t>
  </si>
  <si>
    <t>HUMANO SEGUROS S A</t>
  </si>
  <si>
    <t>RAMON ANTONIO NIEVES MOTA</t>
  </si>
  <si>
    <t>CID COMUNICACION INTEGRAL DOMINICANA, SRL</t>
  </si>
  <si>
    <t>2373</t>
  </si>
  <si>
    <t>FT Event Consultants, SRL</t>
  </si>
  <si>
    <t>2376</t>
  </si>
  <si>
    <t>Anthuriana Dominicana, SRL</t>
  </si>
  <si>
    <t>Margarita Medina Taller Manos Creativas, SRL</t>
  </si>
  <si>
    <t>Interdeco, SRL</t>
  </si>
  <si>
    <t>Mateo Comunicaciones, SRL</t>
  </si>
  <si>
    <t>1663</t>
  </si>
  <si>
    <t>IMPRESIÓN DE MATERIALES , BOLÍGRAFOS,MOUSE PAD, LANYARD, PARA EL USO EN ESTE MINISTERIO</t>
  </si>
  <si>
    <t>00200897817</t>
  </si>
  <si>
    <t>SANTA CRISTINA BRITO CARELA</t>
  </si>
  <si>
    <t>04600336103</t>
  </si>
  <si>
    <t>Víctor Manuel Espinal Rodríguez</t>
  </si>
  <si>
    <t>05200006129</t>
  </si>
  <si>
    <t>MARIO MORILLO BRITO</t>
  </si>
  <si>
    <t>2402</t>
  </si>
  <si>
    <t>1918</t>
  </si>
  <si>
    <t>TOMAS GOMEZ CHECO C POR A</t>
  </si>
  <si>
    <t>Pedro Miguel Reyes Gomez</t>
  </si>
  <si>
    <t>CANTABRIA BRAND REPRESENTATIVE, SRL</t>
  </si>
  <si>
    <t>D' Bolkis Fast Food, SRL</t>
  </si>
  <si>
    <t>NO. DCS</t>
  </si>
  <si>
    <t xml:space="preserve">FECHA DE RESPALDO </t>
  </si>
  <si>
    <t>NCF</t>
  </si>
  <si>
    <t>1777</t>
  </si>
  <si>
    <t>131339085</t>
  </si>
  <si>
    <t>GRUPO SOLVA, SRL</t>
  </si>
  <si>
    <t>2905</t>
  </si>
  <si>
    <t>SERVICIO DE IMPRESIÓN DE BACKPANEL PARA SER UTILIZADO EN LAS ACTIVIDADES DE ESTE MINISTERIO.</t>
  </si>
  <si>
    <t>3007</t>
  </si>
  <si>
    <t>Seguros Reservas, SA</t>
  </si>
  <si>
    <t>GOBERNACION DEL EDIFICIO DE OFICINAS GUBERNAMENTALES</t>
  </si>
  <si>
    <t>Mantersa SRL</t>
  </si>
  <si>
    <t>3551</t>
  </si>
  <si>
    <t>Grupo Arista, SRL</t>
  </si>
  <si>
    <t>3291</t>
  </si>
  <si>
    <t>OFELIA ALTAGRACIA QUIÑONEZ DOMINGUEZ</t>
  </si>
  <si>
    <t>Thelma Altagracia Martinez Mercedes</t>
  </si>
  <si>
    <t>3289</t>
  </si>
  <si>
    <t>Brocolik SRL</t>
  </si>
  <si>
    <t>3288</t>
  </si>
  <si>
    <t>Grupo, APB, SRL</t>
  </si>
  <si>
    <t>3547</t>
  </si>
  <si>
    <t>3554</t>
  </si>
  <si>
    <t>3536</t>
  </si>
  <si>
    <t>3557</t>
  </si>
  <si>
    <t>Floristería Zuniflor, SRL</t>
  </si>
  <si>
    <t>3539</t>
  </si>
  <si>
    <t>Mundo Industrial, SRL</t>
  </si>
  <si>
    <t>3534</t>
  </si>
  <si>
    <t>Delta Comercial, SA</t>
  </si>
  <si>
    <t>131750168</t>
  </si>
  <si>
    <t>Eco Mensajería, SAS</t>
  </si>
  <si>
    <t>4186</t>
  </si>
  <si>
    <t>101821256</t>
  </si>
  <si>
    <t>EDENORTE DOMINICANA S A</t>
  </si>
  <si>
    <t>4003</t>
  </si>
  <si>
    <t>SERVICIO DE MENSAJERÍA EXTERNA PARA LA DISTRIBUCIÓN DE LAS INVITACIONES DEL 24 ANIVERSARIO DEL MINISTERIO DE LA MUJER, QUE SE REALIZO EL DÍA 11 DE AGOSTO 2023.</t>
  </si>
  <si>
    <t>SUMINISTRO DE ENERGIA ELECTRICA DE CASAS DE ACOGIDA, CORRESPONDIENTE AL MES DE JULIO 2023.</t>
  </si>
  <si>
    <t>401007452</t>
  </si>
  <si>
    <t>INST NAC DE AGUAS POTABLES Y ALCATARILLADOS</t>
  </si>
  <si>
    <t>4040</t>
  </si>
  <si>
    <t>401037272</t>
  </si>
  <si>
    <t>CORPORACION DEL ACUEDUCTO Y ALCANTARILLADO DE SANTO DOMINGO</t>
  </si>
  <si>
    <t>4074</t>
  </si>
  <si>
    <t>SERVICIO DE AGUA POTABLES Y ALCANTARILLADOS, MESES MAYO, JUNIO Y JULIO 2023</t>
  </si>
  <si>
    <t>SERVICIO DE AGUA POTABLE DE LA CAASD DE ESTE MINISTERIO, MES DE AGOSTO 2023.</t>
  </si>
  <si>
    <t>401007479</t>
  </si>
  <si>
    <t>AYUNTAMIENTO DEL DISTRITO NACIONAL</t>
  </si>
  <si>
    <t>4000</t>
  </si>
  <si>
    <t>411000476</t>
  </si>
  <si>
    <t>AYUNTAMIENTO MUNICIPAL DE SAN PEDRO DE MACORIS</t>
  </si>
  <si>
    <t>4112</t>
  </si>
  <si>
    <t>401500973</t>
  </si>
  <si>
    <t>Corporación Estatal de Radio y Televisión (CERTV)</t>
  </si>
  <si>
    <t>4054</t>
  </si>
  <si>
    <t>SERVICIO DE RECOLECCIÓN DE BASURA DE LAS OFICINAS DE GAZCUE Y LOS PRADOS DE ESTE MINISTERIO, MES JULIO 2023</t>
  </si>
  <si>
    <t>SERVICIO DE RECOLECCIÓN DE DE RESIDUOS DE LA OFICINA PROVINCIAL DE SAN PEDRO DE MACORIS DE ESTE MINISTERIO, DESDE  AGOSTO 2021 HASTA  AGOSTO 2023.</t>
  </si>
  <si>
    <t>10% DE PRESUPUESTO DE PUBLICIDAD  SEGÚN LA LEY 134-03, MESES  ENERO/ AGOSTO 2023.</t>
  </si>
  <si>
    <t>131242529</t>
  </si>
  <si>
    <t>Impresos Tres Tintas, srl</t>
  </si>
  <si>
    <t>4071</t>
  </si>
  <si>
    <t>131618308</t>
  </si>
  <si>
    <t>Tharimza Business Group, SRL</t>
  </si>
  <si>
    <t>4039</t>
  </si>
  <si>
    <t>SERVICIO IMPRESIÓN DE INVITACIONES PARA EL ACTO DE LA IV  CONFERENCIA IBEROAMERICANA DE GENERO   E IMPRESIÓN DE CERTIFICADOS PARA LOS GRADUANDOS DE LOS CURSOS, POLÍTICAS PUBLICAS Y METODOLÓGICAS, DIPLOMADO INTERNACIONAL MASCULINIDADE</t>
  </si>
  <si>
    <t>SERVICIO DE CONFECCIÓN E IMPRESIÓN DE JUEGOS DE UNIFORMES PARA SER UTILIZADOS POR LAS NIÑAS EN EL MARCO DEL 3ER CONVIVIO MUNICIPAL DE MINI-VOLEIBOL, DEL CLUB DEPORTIVO Y CULTURAL EL DESPERTAR LAS PALMAS DE ALMA ROSA SANTO DOMINGO ESTE, EL 12/08/2023</t>
  </si>
  <si>
    <t>401510472</t>
  </si>
  <si>
    <t>OFICINA DE COORDINACION PRESIDENCIAL</t>
  </si>
  <si>
    <t>4114</t>
  </si>
  <si>
    <t>VIATICOS Y PASAJES FUERA DEL PAIS, ABONO A LA FACTURA OCP-FP-0000770, POR MONTO DE RD$121,600.51, PENDIENTE DE PAGO 68,911.41</t>
  </si>
  <si>
    <t>00101132058</t>
  </si>
  <si>
    <t>Milquella Jorgelina Melo Saviñon</t>
  </si>
  <si>
    <t>3920</t>
  </si>
  <si>
    <t>00108487372</t>
  </si>
  <si>
    <t>MARIANA BRAZOBAN MAÑON</t>
  </si>
  <si>
    <t>4097</t>
  </si>
  <si>
    <t>00113784979</t>
  </si>
  <si>
    <t>Gabriela Marlen Gutiérrez Veras</t>
  </si>
  <si>
    <t>4021</t>
  </si>
  <si>
    <t>2479</t>
  </si>
  <si>
    <t>00300704004</t>
  </si>
  <si>
    <t>MARIANA GUADALUPE TRONCOSO MEJIA</t>
  </si>
  <si>
    <t>3880</t>
  </si>
  <si>
    <t>03900000344</t>
  </si>
  <si>
    <t>EUGENIA ALTAGRACIA BODDEN DE CAPELLAN</t>
  </si>
  <si>
    <t>3877</t>
  </si>
  <si>
    <t>04100101783</t>
  </si>
  <si>
    <t>RAFAEL ANTONIO GONZALEZ SALCEDO</t>
  </si>
  <si>
    <t>3732</t>
  </si>
  <si>
    <t>4073</t>
  </si>
  <si>
    <t>04900345952</t>
  </si>
  <si>
    <t>MARIA CONCEPCION RODRIGUEZ ABREU</t>
  </si>
  <si>
    <t>3816</t>
  </si>
  <si>
    <t>04900522337</t>
  </si>
  <si>
    <t>Milady Altagracia Suarez Castillo</t>
  </si>
  <si>
    <t>3814</t>
  </si>
  <si>
    <t>101199121</t>
  </si>
  <si>
    <t>Plaza Naco Hotel, SRL</t>
  </si>
  <si>
    <t>3685</t>
  </si>
  <si>
    <t>101640391</t>
  </si>
  <si>
    <t>Mialma Palmera, SRL</t>
  </si>
  <si>
    <t>3879</t>
  </si>
  <si>
    <t>130482098</t>
  </si>
  <si>
    <t>Tacubaya Inmobiliaria, SRL</t>
  </si>
  <si>
    <t>3686</t>
  </si>
  <si>
    <t>130926719</t>
  </si>
  <si>
    <t>Inversiones Roarar, SRL</t>
  </si>
  <si>
    <t>3653</t>
  </si>
  <si>
    <t>430011411</t>
  </si>
  <si>
    <t>PATRONATO DE TRAMPOLIN MUSEO INFANTIL, INC.</t>
  </si>
  <si>
    <t>4216</t>
  </si>
  <si>
    <t>ALQUILER DEL LOCAL DONDE SE ALOJA LA OFICINA PROVINCIAL DE SAN JUAN DE LA MAGUANA DE ESTE MINISTERIO, MES AGOSTO 2023.</t>
  </si>
  <si>
    <t>ALQUILER DEL LOCAL DONDE SE ALOJA LA OFICINA MUNICIPAL DE SANTO DOMINGO NORTE DE ESTE MINISTERIO, MES AGOSTO 2023.</t>
  </si>
  <si>
    <t>ALQUILER DE INMUEBLE, UBICADO EN LOS RIOS, DISTRITO  NACIONAL DONDE FUNCIONA EL CENTRO DE PROMOCION DE SALUD INTEGRAL DEL MINISTERIO DE LA MUJER, CORRESPONDIENTE AL PERIODO DEL 12 DE JUNIO AL 12 DE SEPTIEMBRE 2023.</t>
  </si>
  <si>
    <t>ALQUILER DEL LOCAL DONDE SE ALOJA LA OFICINA PROVINCIAL DE SAN CRISTOBAL DE ESTE MINISTERIO, MES JUNIO 2023.</t>
  </si>
  <si>
    <t>ALQUILER DEL LOCAL DONDE SE ALOJA LA OFICINA PROVINCIAL DE BANI DE ESTE MINISTERIO, MES AGOSTO 2023.</t>
  </si>
  <si>
    <t>ALQUILER DEL LOCAL DONDE SE ALOJA LA OFICINA MUNICIPAL DE ALTAMIRA  DE ESTE MINISTERIO, MES AGOSTO 2023.</t>
  </si>
  <si>
    <t>ALQUILER DEL LOCAL DONDE SE ALOJA LA OFICINA PROVINCIAL DE MONTECRISTI DE ESTE MINISTERIO, MES AGOSTO 2023.</t>
  </si>
  <si>
    <t>ALQUILER DEL LOCAL DONDE SE ALOJA LA OFICINA MUNICIPAL DE SABANETA DE ESTE MINISTERIO, MES AGOSTO 2023.</t>
  </si>
  <si>
    <t>ALQUILER DEL LOCAL DONDE SE ALOJA LA OFICINA MUNICIPAL DE COTUI DE ESTE MINISTERIO, MES AGOSTO 2023.</t>
  </si>
  <si>
    <t>ALQUILER DEL LOCAL DONDE SE ALOJA LA OFICINA MUNICIPAL DE CEVICOS DE ESTE MINISTERIO, MES MAYO 2023.</t>
  </si>
  <si>
    <t>ALQUILER DEL LOCAL DONDE SE ALOJA LA OFICINA MUNICIPAL DE CEVICOS DE ESTE MINISTERIO, MES JUNIO 2023.</t>
  </si>
  <si>
    <t>ALQUILER DEL LOCAL DONDE SE ALOJA LA OFICINA MUNICIPAL DE CEVICOS DE ESTE MINISTERIO, MES JULIO 2023.</t>
  </si>
  <si>
    <t>SERVICIOS DE REFRIGERIOS, ALMUERZOS, ESTACIÓN LIQUIDA PERMANENTE Y AUDIOVISUALES EN SALÓN DE HOTEL, PARA LAS ACTIVIDADES DE LA DIRECCIÓN DE TRANSVERSALIDAD PARA LA IGUALDAD, TRIMESTRE ABRIL-JUNIO 2023</t>
  </si>
  <si>
    <t>ALQUILER NAVE INDUSTRIAL DE ESTE MINISTERIO, MES AGOSTO 2023.</t>
  </si>
  <si>
    <t>SERVICIO DE CATERING EN UN HOTEL DE LA CUIDAD, PARA LOS PARTICIPANTES QUE ASISTIRON AL 5TO ENCUENTRO NACIONAL DE ESCRITORAS,CONFERENCIA INAGURA,  EL ROL DE LA MUJER AFRODESCENDIENTE EN LA CONSTRUCCION DEL CONOCIMIENTO, 1 DE JULIO 2023</t>
  </si>
  <si>
    <t>ALQUILER DEL LOCAL DONDE SE ALOJA LA OFICINA PROVINCIAL DE LA MATA DE FARFAN DE ESTE MINISTERIO, MESES JUNIO, JULIO Y AGOSTO 2023.</t>
  </si>
  <si>
    <t>ALQUILER DEL SALÓN CLIMATIZADO POLIN Y POLINA Y JARDINES PRINCIPALES DEL  MUSEO INFANTIL TRAMPOLÍN.</t>
  </si>
  <si>
    <t>430014311</t>
  </si>
  <si>
    <t>FEDERACION DOMINICANA DE VOLEIBOL</t>
  </si>
  <si>
    <t>3896</t>
  </si>
  <si>
    <t>ALQUILER DE ILUMINACION Y CLIMATIZACION DEL SALON DONDE SE LLEVO  A CABO EL 24 ANIVERSARIO  DEL MINISTERIO DE LA MUJER, EL DIA 11 DE AGOSTO 2023</t>
  </si>
  <si>
    <t>132101512</t>
  </si>
  <si>
    <t>Sysram, EIRL</t>
  </si>
  <si>
    <t>4195</t>
  </si>
  <si>
    <t>101874503</t>
  </si>
  <si>
    <t>3884</t>
  </si>
  <si>
    <t>SERVICIO DE RENOVACIÓN DE LICENCIA PARA EL SERVICIO CLOUD AULA VIRTUAL MOODLE DE LA ESCUELA DE IGUALDAD PERTENECIENTE AL MINISTERIO DE LA MUJER, POR UN PERIODO DE 1 AÑO</t>
  </si>
  <si>
    <t>POLIZA 2-2-501-0116294, FECHA DE VIGENCIA 24/07/2023 HASTA 21/10/2023,</t>
  </si>
  <si>
    <t>101001941</t>
  </si>
  <si>
    <t>4185</t>
  </si>
  <si>
    <t>102017174</t>
  </si>
  <si>
    <t>4226</t>
  </si>
  <si>
    <t>SERVICIO DEL PLA COMPLEMENTARIO  VITAL, DONDE EL MINISTERIO ASUME EL 100% DEL MONTO TITULAR Y EL 50% DE SUS DEPENDIENTE, MES DE AGOSTO 2023.</t>
  </si>
  <si>
    <t>SEGUROS MEDICOS COMPLENTARIOS, CORRESPONDIENTE AL 01/08/2023. POLIZAS NOS. 30-95-222822 / 30-95-299877.</t>
  </si>
  <si>
    <t>No Identificado</t>
  </si>
  <si>
    <t>2 Beneficiarios</t>
  </si>
  <si>
    <t>139</t>
  </si>
  <si>
    <t>SERVICIO DE MANTENIMIENTO DEL AREA COMUN DE ESTE MINISTERIO, MES DE ENERO 2023.</t>
  </si>
  <si>
    <t>132386452</t>
  </si>
  <si>
    <t>4194</t>
  </si>
  <si>
    <t>SERVICIO DE BRILLADO Y ENCERADO DE PISOS DE LA SEDE DE LA MÁXIMO GÓMEZ DE ESTE MINISTERIO.</t>
  </si>
  <si>
    <t>101011939</t>
  </si>
  <si>
    <t>4050</t>
  </si>
  <si>
    <t>101056304</t>
  </si>
  <si>
    <t>3887</t>
  </si>
  <si>
    <t>101725389</t>
  </si>
  <si>
    <t>SERVICIOS E INSTALACIONES TECNICAS S A</t>
  </si>
  <si>
    <t>4055</t>
  </si>
  <si>
    <t>4202</t>
  </si>
  <si>
    <t>SERVICIO DE MANTENIMIENTO DEL VEHICULO TOYOTA PARADO, AÑO 2016, PLACA 0-0028, COLOR NEGRO, ASIGNADO AL DESPACHO.</t>
  </si>
  <si>
    <t>SERVICIO  DE LAVADO DE LOS VEHICULOS DE ESTE MINISTERIO.</t>
  </si>
  <si>
    <t>SERVICIO DE MANTENIMIENTO AL ASCENSOR, UBICADO EN EL EDIFICIO METROPOLITANO DE LA MÁXIMO GOMEZ DE ESTE MINISTERIO,  MES JULIO 2023..</t>
  </si>
  <si>
    <t>SERVICIO DE MANTENIMIENTO AL ASCENSOR, UBICADO EN EL EDIFICIO METROPOLITANO DE LA MÁXIMO GOMEZ DE ESTE MINISTERIO,  MES AGOSTO 2023</t>
  </si>
  <si>
    <t>132544315</t>
  </si>
  <si>
    <t>Castillo Security Networking (CSNE), SRL</t>
  </si>
  <si>
    <t>4098</t>
  </si>
  <si>
    <t>COMPRA, MANTENIMIENTO, REPARACIÓN E INSTALACIÓN DE CÁMARAS DE SEGURIDAD IP DE LA SEDE PRINCIPAL DE ESTE MINISTERIO.</t>
  </si>
  <si>
    <t>101781841</t>
  </si>
  <si>
    <t>LAVANDERIA ROYAL C POR A</t>
  </si>
  <si>
    <t>3660</t>
  </si>
  <si>
    <t>SERVICIO DE LAVADO Y PLANCHADO PARA LA TEXTILERIA UTILIZADA EN LOS DISTINTOS RENCINTO DE ESTE MINISTERIO.</t>
  </si>
  <si>
    <t>02300578016</t>
  </si>
  <si>
    <t>SERVICIO DE INGENIERÍA PARA EL LEVANTAMIENTO PARA LA ADECUACIÓN DE LAS OFICINAS PROVINCIALES DE SEYBO Y HATO MAYO DE ESTE MINISTERIO.</t>
  </si>
  <si>
    <t>00103108478</t>
  </si>
  <si>
    <t>FRANCISCA DE LOS SANTOS DE LOS SANTOS</t>
  </si>
  <si>
    <t>3902</t>
  </si>
  <si>
    <t>SERVICIO DE LEGALIZACIÓN DE DOCUMENTOS DE LOS PROCESOS DE COMPRAS DE BIENES Y SERVICIOS, PARA EL MINISTERIO DE LA MUJER.</t>
  </si>
  <si>
    <t>401004194</t>
  </si>
  <si>
    <t>UNIVERSIDAD AUTONOMA DE SANTO DOMINGO</t>
  </si>
  <si>
    <t>4163</t>
  </si>
  <si>
    <t>401010062</t>
  </si>
  <si>
    <t>BANCO DE RESERVA DE LA REP.  DOM. BANCO SERVICIOS MULTIPLES, SA</t>
  </si>
  <si>
    <t>3580</t>
  </si>
  <si>
    <t>3939</t>
  </si>
  <si>
    <t>3940</t>
  </si>
  <si>
    <t>3942</t>
  </si>
  <si>
    <t>3943</t>
  </si>
  <si>
    <t>40220957019</t>
  </si>
  <si>
    <t>4043</t>
  </si>
  <si>
    <t>REALIZACION DEL DIPLOMADO GENERO Y EDUCACION, FORMACION DOCENTE Y TRANSVERSALIDAD GENERO EN EL QUE HACER EDUCATIVO, FONDO CPREV.</t>
  </si>
  <si>
    <t>PARTICIPACION DOCENTE DE LAURA CECILIA PAUTASSI, EL DIA 13/06/2023 EN EL VI CURSO INTERNACIONAL SOBRE POLITICAS PUBLICAS CON ENFOQUE DE MASCULINIDADES EN AMERICA LATINA, DESDE EL 23/05/2023 HASTA 25/07/2023</t>
  </si>
  <si>
    <t>ESPECIALIDAD EN CIENCIAS DE DATOS Y BIGDATA EN CUAL PARTICIPARA VICE-MINISTRA TECNICA DE PLANIFICACION Y DESARROLLO, SR ADDYS CLARIBEL THE MARTE.</t>
  </si>
  <si>
    <t>PARTICIPACIÓN DOCENTE EL DIA 06 DE JUNIO 2023 EN EL VI CURSO  INTERNACIONAL SOBRE POLITICAS PUBLICAS CON ENFOQUE DE MASCULINIDADES EN AMERICA LATINA Y CARIBE EN LA  PREVENCIÓN DE VIOLENCIAS, BASADA EN GENERO.</t>
  </si>
  <si>
    <t>PARTICIPACIÓN DOCENTE EL DIA 27 DE JUNIO 2023 EN EL VI CURSO  INTERNACIONAL SOBRE POLITICAS PUBLICAS CON ENFOQUE DE MASCULINIDADES EN AMERICA LATINA Y CARIBE EN LA  PREVENCIÓN DE VIOLENCIAS, BASADA EN GENERO.</t>
  </si>
  <si>
    <t>SERVICIO DE UN FACILITADOR PARA IMPARTIR EL TEMA MASCULINIDAD Y SALUD EN EL IV CURSO INTERNACIONAL DE POLÍTICAS Y METODOLOGÍAS CON ENFOQUE DE MASCULINIDADES, PARA LA PREVENCIÓN VIOLENCIA BASADA EN GENERO EL DIA 11 DE JULIO 2023.</t>
  </si>
  <si>
    <t>00101181949</t>
  </si>
  <si>
    <t>Clara Margarita Baez Cuello</t>
  </si>
  <si>
    <t>3746</t>
  </si>
  <si>
    <t>SEGUNDO PAGO DE UN 30%  DE CONSULTORIA PARA LA FORMULACIÓN DE UN INFORME ESTADÍSTICO SOBRE VIOLENCIA DE GENERO A PARTIR DE LA REVISIÓN E IDENTIFICACIÓN DE VARIABLES QUE VINCULEN FUENTES DIVERSAS.</t>
  </si>
  <si>
    <t>131153712</t>
  </si>
  <si>
    <t>131350437</t>
  </si>
  <si>
    <t>131870473</t>
  </si>
  <si>
    <t>PRIMER PAGO DEL % 25 UNA CONSULTORÍA TÉCNICA PARA LA ELABORACIÓN DE CUATRO (4) ENCUESTAS PARA EL MONITOREO DE LOS SERVICIOS OFRECIDOS POR EL MINISTERIO ASUMIDOS EN LA CARTA COMPROMISO</t>
  </si>
  <si>
    <t>131900852</t>
  </si>
  <si>
    <t>Alejandro Raposo Producciones, SRL</t>
  </si>
  <si>
    <t>4100</t>
  </si>
  <si>
    <t>132606264</t>
  </si>
  <si>
    <t>ECCENTRICO Studio, SRL</t>
  </si>
  <si>
    <t>3886</t>
  </si>
  <si>
    <t>401503621</t>
  </si>
  <si>
    <t>CENTRO DE INVESTIGACION PARA LA ACCION FEMENINA (CIPAF), D.</t>
  </si>
  <si>
    <t>3701</t>
  </si>
  <si>
    <t>SERVICIO DE UNA MAESTRA DE CEREMONIA, PARA CONDUCIR EL ACTO MEDALLA AL MÉRITO 2023 EL 8 DE MARZO 2023.</t>
  </si>
  <si>
    <t>SERVICIO DE STREAMING PARA LA CONMEMORACION DEL DIA NACIONAL DE LA SUFRAGISTAS.</t>
  </si>
  <si>
    <t>SERVICIO  DE STREAMING, PARA EL EVENTO DE RECONOCIMIENTO DEL SELLO IGUALANDO RD, PARA EL SECTOR PÚBLICO, EVENTO DE ALTO NIVEL A REALIZARSE EL MIÉRCOLES 2 DE AGOSTO  EN UN HOTEL UBICADO EN EL POLÍGONO CENTRAL DEL DISTRITO NACIONAL.</t>
  </si>
  <si>
    <t>SERVICIO DE PROMOCIONAR LOS SERVICIOS QUE OFRECE EL MINISTERIO DE LA MUJER EN LA SEMANA MIPYMES 2023  ACERCANDO A LAS MIPYMES Y EMPRENDEDORES A NUEVOS MERCADOS,  EN EL SALON REGENCY, HOTEL DOMINICAN FIESTA.</t>
  </si>
  <si>
    <t>SERVICIO DE LA REALIZACION DEL DISEÑO Y ADQUISICION DE INSUMOS PARA EL TALLER DE ROBOTICA DE NIÑAS Y ADOLESCENTES DEL PAIS, DESDE EL 25 DE JUNIO AL HASTA EL30 DE JULIO 2023.</t>
  </si>
  <si>
    <t>401506505</t>
  </si>
  <si>
    <t>3695</t>
  </si>
  <si>
    <t>SERVICIOS DE ALMUERZO DEL PERSONAL DE ESTE MINISTERIO.</t>
  </si>
  <si>
    <t>00101167286</t>
  </si>
  <si>
    <t>4199</t>
  </si>
  <si>
    <t>00500012968</t>
  </si>
  <si>
    <t>Henry David De La Cruz Tineo</t>
  </si>
  <si>
    <t>4087</t>
  </si>
  <si>
    <t>06500250227</t>
  </si>
  <si>
    <t>ORGALIA CHECO MONEGRO</t>
  </si>
  <si>
    <t>3703</t>
  </si>
  <si>
    <t>4046</t>
  </si>
  <si>
    <t>08100024168</t>
  </si>
  <si>
    <t>103032826</t>
  </si>
  <si>
    <t>Rancho Jarabacoa, SRL</t>
  </si>
  <si>
    <t>3675</t>
  </si>
  <si>
    <t>130394814</t>
  </si>
  <si>
    <t>Multiservicios Valdez Martinez, SRL</t>
  </si>
  <si>
    <t>3709</t>
  </si>
  <si>
    <t>130687978</t>
  </si>
  <si>
    <t>3684</t>
  </si>
  <si>
    <t>131065899</t>
  </si>
  <si>
    <t>Empresas Macangel, SRL</t>
  </si>
  <si>
    <t>3677</t>
  </si>
  <si>
    <t>131155091</t>
  </si>
  <si>
    <t>PA CATERING, SRL</t>
  </si>
  <si>
    <t>4197</t>
  </si>
  <si>
    <t>131159494</t>
  </si>
  <si>
    <t>Xiomari Veloz D' Lujo Fiesta, SRL</t>
  </si>
  <si>
    <t>3890</t>
  </si>
  <si>
    <t>131308708</t>
  </si>
  <si>
    <t>Pily Gourmet, SRL</t>
  </si>
  <si>
    <t>3682</t>
  </si>
  <si>
    <t>131742491</t>
  </si>
  <si>
    <t>4041</t>
  </si>
  <si>
    <t>132000961</t>
  </si>
  <si>
    <t>4042</t>
  </si>
  <si>
    <t>SERVICIO DE REFRIGERIO Y MONTAJE PARA PERSONA QUE ASISTIERON A LA GRADUACIÓN DE LA CAPACITACIÓN TÉCNICA PROFESIONAL E INFOTEP, EN EL CENTRO DE CAPACITACIÓN ZORAIDA HEREDIA VIUDA SUNCAR, EL 28 DE JULIO 2023</t>
  </si>
  <si>
    <t>132239407</t>
  </si>
  <si>
    <t>Sanfra Food &amp; Catering, S.R.L.</t>
  </si>
  <si>
    <t>3945</t>
  </si>
  <si>
    <t>132280385</t>
  </si>
  <si>
    <t>3699</t>
  </si>
  <si>
    <t>SERVICIO DE REFRIGERIOS, ALMUERZO Y ESTACION LIQUIDA PERMANENTE  PARA LAS ACTIVIDADES DE LA DIRECCION DE TRANSVERSALIDAD PARA LA IGUALDAD, TRIMESTRE ABRIL- JUNIO 2023.</t>
  </si>
  <si>
    <t>SERVICIO DE REFRIGERIO Y ALMUERZO PARA LOS PARTICIPANTES QUE ASISTIERON A LA JORNADA DE REFORESTACION, EN BAYAGUANA PROVINCIA MONTE PLATA, COMO PARTE DEL PLAN NACIONAL DE REFORESTACION, DIA 17 DE JUNIO DEL 2023.</t>
  </si>
  <si>
    <t>SERVICIO DESAYUNO EN LA REGIÓN NORTE, DE LAS PERSONAS QUE ASISTIRON AL ACTO EN CONMEMORACIÓN AL DÍA NACIONAL DE LAS SUFRAGISTAS.</t>
  </si>
  <si>
    <t>SERVICIO DE CATERING PARA LAS ACTIVIDADES CONMEMORATIVAS DEL 8 DE MARZO ¿DIA INTERNACIONAL DE LA MUJER SE REALIZO EN LAS OFICINAS PROVINCIALES Y MUNICIPALES DE LA MUJER EN PROVINCIA DE SAMANA, LAS TERRENAS, SANCHEZ, NAGUA DE ESTE MINISTERIO.</t>
  </si>
  <si>
    <t>SERVICIO DE REFRIGERIOS PARA LAS PERSONAS QUE ASISTIERON A LA ACTIVIDAD INNOVACIÓN POR LA EQUIDAD DE GNERO: TRANSFORMACION DIGITAL, EMPLEABILIDAD Y EMPRENDIMIENTO DIGITAL, EN LA PROVINCIAS DE MARÍA TRINIDAD SANCHEZ Y MOCA, LOS DIAS 1,7 Y 8 DE JULIO 2</t>
  </si>
  <si>
    <t>SERVICIO DE ALMUERZO PARA LAS PERSONAS QUE PARTICIPARON EN EL DIALOGO DE INTERCAMBIO DE CONOCIMIENTOS Y EXPERIENCIAS CON EL TEMA MUJER Y TURISMO EN EL MARCO DEL DÍA INTERNACIONAL DE LA MUJER.</t>
  </si>
  <si>
    <t>SERVICIO DE REFRIGERIO PARA LAS PERSONAS QUE ASISTIRON AL ENCUENTRO ENTRE MUJERES, SOBRE EL TEMA DE AUTOESTIMA Y SUPERACION PERSONAL DE LAS MUJERES, DIA 9 DE JUNIO 2023 SAN PEDRO DE MACORIS</t>
  </si>
  <si>
    <t>SERVICIO DE REFRIGERIO QUE FUERON  UTILIZADOS EN LA VISITA DEL SR. SEOKHWA HONG, VICEPRESIDENTE DE KOICA Y SUS ACOMPAÑANTES Y UN SERVICIO DE CATERING PARA LA CUARTA REUNIÓN DE LA COMISIÓN OFICIAL DEL TRASLADO DE LOS RESTOS DE ABIGAIL MEJIA DIA 24/07/</t>
  </si>
  <si>
    <t>SERVICIO DE REFRIGERIO PARA LAS PERSONAS QUE ASISTIRON A LA PRESENTACIÓN DEL PROYECTO DE REPARACIÓN INTEGRAL (AECID), EN EL CENTRO CULTURAL DE ESPAÑA, 7 DE JUNIO 2023</t>
  </si>
  <si>
    <t>SERVICIOS DE REFRIGERIOS Y ALMUERZOS PARA LAS ACTIVIDADES PROGRAMADAS DE LA DIRECCIÓN DE EDUCACIÓN EN GÉNERO, CORRESPONDIENTE A LOS MESES MAYO Y JUNIO 2023.</t>
  </si>
  <si>
    <t>SERVICIO DE REFRIGERIO DE LOS NIÑOS, ADOLESCENTE Y JOVENES DE LOS BARRIOS, QUE ESTUVIERON PARTICIPANDO EN LA ACTIVIDAD , PROTAGONISTA DE UNA CULTURA DE PAZ, EL 17 DE JULIO 2023.</t>
  </si>
  <si>
    <t>SERVICIO DE  ALMUERZO PARA LAS REUNIONES QUE LA MINISTRA ESTARÁ SOSTENIENDO EN EL MES DE FEBRERO.</t>
  </si>
  <si>
    <t>SERVICIO DE REFRIGERIO LAS ACTIVIDADES DEL DEPARTAMENTO DE DIVISIÓN DE CUIDADOS DE LA DIRECCIÓN DE DERECHOS INTEGRALES DE LA MUJER, CORRESPONDIENTE AL TRIMESTRE ABRIL-JUNIO 2023</t>
  </si>
  <si>
    <t>SERVICIO DE REFRIGERIO PARA LA REUNIÓN DEL CONSEJO DE LAS CASAS DE ACOGIDA, QUE SE REALIZADO EN LA COORDINACIÓN DE CASAS DE ACOGIDA, EL JUEVES 20 DE ABRIL DE 2023</t>
  </si>
  <si>
    <t>SERVICIO REFRIGERIOS, QUE FUERON UTILIZADOS EN LAS CAPACITACIONES COORDINADAS CON EL BANCO DE RESERVA, SE REALIZO DURANTE EL MES DE JULIO, EN LAS PROVINCIAS DE SAN CRISTÓBAL (HAINA) EL 14 DE JULIO Y EN SANCHEZ RAMIREZ(COTUI) EL 21 DE JULIO 2023</t>
  </si>
  <si>
    <t>SERVICIO DE REFRIGERIOS, ALMUERZOS , ESTACION LIQUIDA PERMANENTE PARA ACTIVIDADES PROGRAMADA DE LA DIRECCIÓN DE PREVENCIÓN Y ATENCIÓN A LA VIOLENCIA CONTRA ÑA MUJER E INTRAFAMILIAR.</t>
  </si>
  <si>
    <t>SERVICIO REFRIGERIOS, PARA SER UTILIZADOS EN LAS CAPACITACIONES COORDINADAS CON EL BANCO DE RESERVA, SER REALIZO  DURANTE EL MES DE JULIO, EN LAS PROVINCIAS DE SAN CRISTÓBAL (HAINA) EL 14 DE JULIO 2023 Y EN SÁNCHEZ RAMÍREZ,(COTUÍ) EL 21 DE JULIO 2023</t>
  </si>
  <si>
    <t>SERVICIO DE REFRIGERIOS PARA LAS PERSONAS QUE ASISTIERON A LA  ACTIVIDAD INNOVACIÓN POR LA EQUIDAD DE GNERO: TRANSFORMACION DIGITAL, EMPLEABILIDAD Y EMPRENDIMIENTO DIGITAL, EN LA PROVINCIAS DE MARÍA TRINIDAD SANCHEZ Y MOCA, LOS DIAS 1,7 Y 8 DE JULIO</t>
  </si>
  <si>
    <t>SERVICIO DE REFRIGERIOS DEL EL PERSONAL QUE PARTICIPO EN EL ACTO DE GRADUCION DE LAS CAPACITACIONES TÉCNICO PROFESIONAL ENTRE EL MINISTERIO DE LA MUJER E INFOTEC EN LA PROVINCIA DE LA VEGA, MUNICIPAL JIMA ABAJO, EL DIA 14 DE JULIO 2023.</t>
  </si>
  <si>
    <t>130462275</t>
  </si>
  <si>
    <t>Estrella Roja, SRL</t>
  </si>
  <si>
    <t>3711</t>
  </si>
  <si>
    <t>COMPRA DE INSUMOS PARA SER UTILIZADOS EN EL DESPACHO  DE ESTE MINISTERIO.</t>
  </si>
  <si>
    <t>101175931</t>
  </si>
  <si>
    <t>130182132</t>
  </si>
  <si>
    <t>3921</t>
  </si>
  <si>
    <t>COMPRA DE PLANTAS ORNAMENTALES PARA EL USO DE ESTE MINISTERIO.</t>
  </si>
  <si>
    <t>COMPRA DE CORONAS Y ARREGLOS DE FLORES PARA EL USO DE ESTE MINISTERIO.</t>
  </si>
  <si>
    <t>130217793</t>
  </si>
  <si>
    <t>132305051</t>
  </si>
  <si>
    <t>Lola 5 Multiservices, SRL</t>
  </si>
  <si>
    <t>4047</t>
  </si>
  <si>
    <t>COMPRA DE CORTINA PARA EL USO DEL DESPACHO DE ESTE MINISTERIO.</t>
  </si>
  <si>
    <t>COMPRA DE UTENSILIOS PARA LA COCINA Y BAÑO DEL DESPACHO DE ESTE MINISTERIO.</t>
  </si>
  <si>
    <t>130874832</t>
  </si>
  <si>
    <t>COMPRA DE MATERIALES PARA EL TRASPASO DE LA PRESIDENCIA DE LA INICIATIVA IBEROAMERICANA PARA PREVENIR Y ELIMINAR LA VIOLENCIA CONTRA LAS MUJERES, EN JUNIO 19 DEL AÑO EN CURSO.</t>
  </si>
  <si>
    <t>130165361</t>
  </si>
  <si>
    <t>PS&amp;S, Proveedora de Servicios &amp; Suministros de Oficina, SRL</t>
  </si>
  <si>
    <t>3901</t>
  </si>
  <si>
    <t>COMPRA DE INSUMOS PARA ARCHIVAR EXPEDIENTES, PARA SER UTILIZADOS EN EL DEPARTAMENTO DE ATENCIÓN A LA VIOLENCIA.</t>
  </si>
  <si>
    <t>3697</t>
  </si>
  <si>
    <t>COMPRA DE MATERIALES QUE SERAN  ENTREGADOS A LOS NIÑOS/AS Y JÓVENES QUE PARTICIPARÁN EN EL CAMPAMENTO VERANO EN IGUALDAD PARA LOS HIJOS E HIJAS DE LOS EMPLEADOS DEL MINISTERIO DE LA MUJER.</t>
  </si>
  <si>
    <t>131211224</t>
  </si>
  <si>
    <t>ALL Office Solutions TS, SRL</t>
  </si>
  <si>
    <t>3681</t>
  </si>
  <si>
    <t>132018311</t>
  </si>
  <si>
    <t>Papelería &amp; Servicios Múltiples Yefel, SRL</t>
  </si>
  <si>
    <t>3908</t>
  </si>
  <si>
    <t>COMPRA DE TONER PARA EL USOS DE LAS IMPRESORAS EN LAS OPM, OMM Y OFICINAS DE ESTE MINISTERIO.</t>
  </si>
  <si>
    <t>131702953</t>
  </si>
  <si>
    <t>Enfoque Digital, SRL</t>
  </si>
  <si>
    <t>3947</t>
  </si>
  <si>
    <t>COMPRA DE EQUIPOS DE SONIDO PARA MEJORAR LA CALIDAD DE TRABAJO Y ACTIVIDADES DEL CENTRO DE SALUD INTEGRAL DE ADOLECENTES . (programa 45)</t>
  </si>
  <si>
    <t>124026954</t>
  </si>
  <si>
    <t>METRO TECNOLOGIA SRL</t>
  </si>
  <si>
    <t>4196</t>
  </si>
  <si>
    <t>COMPRA DE UNA PUERTA CORTA FUEGO, PARA EL CUARTO ELÉCTRICO QUE ESTÁ UBICADO EN EL 2do NIVEL DE LA SEDE PRINCIPAL, DE ESTE MINISTERIO.</t>
  </si>
  <si>
    <t>401035316</t>
  </si>
  <si>
    <t>PARQUE ZOLOGICO NACIONAL</t>
  </si>
  <si>
    <t>3862</t>
  </si>
  <si>
    <t>COMPRA DE TICKEST PARA LA ENTRADA AL PARQUE ZOOLOGICO NACIONAL ARQ. MANUEL VALVERDE, LOS NIÑOS/NIÑAS Y ADOLESCENTES HIJOS/HIJAS DE SERVIDORES PUBLICOS, QUE PARTICIPARAN EN EL CAMPAMENTO VERANO EN IGUALDAD DEL MINISTERIO DE LA MUJER, EL DIA 17  AGOSTO</t>
  </si>
  <si>
    <t>MINISTERIO DE LA MUJER</t>
  </si>
  <si>
    <t>3723</t>
  </si>
  <si>
    <t>101840927</t>
  </si>
  <si>
    <t>Skagen, SRL</t>
  </si>
  <si>
    <t>3874</t>
  </si>
  <si>
    <t>130095795</t>
  </si>
  <si>
    <t>GAT OFFICE S A</t>
  </si>
  <si>
    <t>3946</t>
  </si>
  <si>
    <t>4160</t>
  </si>
  <si>
    <t>COMPRA DE MOBILIARIOS DE OFICINA PARA USO DE ESTE MINISTERIO.</t>
  </si>
  <si>
    <t>COMPRA DE ESCRITORIO Y COUNTERS PARA EL CENTRO DE ATENCIÓN A VÍCTIMAS DE VIOLENCIA.</t>
  </si>
  <si>
    <t>COMPRA DE MESAS PARA SER UTILIZADA EN EL AULA DE INFORMÁTICA DEL CENTRO DE FORMACIÓN DE LA OFICINA PROVINCIAL DE BARAHONA.</t>
  </si>
  <si>
    <t>131147895</t>
  </si>
  <si>
    <t>COMPRA DE TANQUE DE BOMBA PARA EL CENTRO DE CAPACITACIÓN MARÍA TERESA QUIDIELLO DE ESTE MINISTERIO.</t>
  </si>
  <si>
    <t>101886293</t>
  </si>
  <si>
    <t>COMPRA DE EQUIPOS AUDIOVISUALES PARA EL USO EN LAS OFICINAS MUNICIPALES Y OFICINAS PROVINCIALES DE ESTE MINISTERIO</t>
  </si>
  <si>
    <t>131264042</t>
  </si>
  <si>
    <t>Seconin, SRL</t>
  </si>
  <si>
    <t>4127</t>
  </si>
  <si>
    <t>CUBICACION 2 Y FINAL DE LA ADECUACION DE LA OFICINA PROVINCIAL DE LA MUJER DE BARAHONA</t>
  </si>
  <si>
    <t>ECO MENSAJERÍA, SAS</t>
  </si>
  <si>
    <t>CORPORACIÓN ESTATAL DE RADIO Y TELEVISIÓN (CERTV)</t>
  </si>
  <si>
    <t>IMPRESOS TRES TINTAS, SRL</t>
  </si>
  <si>
    <t>THARIMZA BUSINESS GROUP, SRL</t>
  </si>
  <si>
    <t>GGM COMUNICACIONES INTEGRALES, SRL</t>
  </si>
  <si>
    <t>MILQUELLA JORGELINA MELO SAVIÑON</t>
  </si>
  <si>
    <t>GABRIELA MARLEN GUTIÉRREZ VERAS</t>
  </si>
  <si>
    <t>VÍCTOR MANUEL ESPINAL RODRÍGUEZ</t>
  </si>
  <si>
    <t>MILADY ALTAGRACIA SUAREZ CASTILLO</t>
  </si>
  <si>
    <t>PLAZA NACO HOTEL, SRL</t>
  </si>
  <si>
    <t>MIALMA PALMERA, SRL</t>
  </si>
  <si>
    <t>TACUBAYA INMOBILIARIA, SRL</t>
  </si>
  <si>
    <t>INVERSIONES ROARAR, SRL</t>
  </si>
  <si>
    <t>SYSRAM, EIRL</t>
  </si>
  <si>
    <t>SEGUROS RESERVAS, SA</t>
  </si>
  <si>
    <t>2 BENEFICIARIOS</t>
  </si>
  <si>
    <t>MANTERSA SRL</t>
  </si>
  <si>
    <t>DELTA COMERCIAL, SA</t>
  </si>
  <si>
    <t>CASTILLO SECURITY NETWORKING (CSNE), SRL</t>
  </si>
  <si>
    <t>PEDRO MIGUEL REYES GOMEZ</t>
  </si>
  <si>
    <t>CLARA MARGARITA BAEZ CUELLO</t>
  </si>
  <si>
    <t>FT EVENT CONSULTANTS, SRL</t>
  </si>
  <si>
    <t>GRUPO ARISTA, SRL</t>
  </si>
  <si>
    <t>ALEJANDRO RAPOSO PRODUCCIONES, SRL</t>
  </si>
  <si>
    <t>ECCENTRICO STUDIO, SRL</t>
  </si>
  <si>
    <t>HENRY DAVID DE LA CRUZ TINEO</t>
  </si>
  <si>
    <t>THELMA ALTAGRACIA MARTINEZ MERCEDES</t>
  </si>
  <si>
    <t>RANCHO JARABACOA, SRL</t>
  </si>
  <si>
    <t>MULTISERVICIOS VALDEZ MARTINEZ, SRL</t>
  </si>
  <si>
    <t>EMPRESAS MACANGEL, SRL</t>
  </si>
  <si>
    <t>XIOMARI VELOZ D' LUJO FIESTA, SRL</t>
  </si>
  <si>
    <t>PILY GOURMET, SRL</t>
  </si>
  <si>
    <t>BROCOLIK SRL</t>
  </si>
  <si>
    <t>GRUPO, APB, SRL</t>
  </si>
  <si>
    <t>SANFRA FOOD &amp; CATERING, S.R.L.</t>
  </si>
  <si>
    <t>D' BOLKIS FAST FOOD, SRL</t>
  </si>
  <si>
    <t>ESTRELLA ROJA, SRL</t>
  </si>
  <si>
    <t>ANTHURIANA DOMINICANA, SRL</t>
  </si>
  <si>
    <t>FLORISTERÍA ZUNIFLOR, SRL</t>
  </si>
  <si>
    <t>INTERDECO, SRL</t>
  </si>
  <si>
    <t>LOLA 5 MULTISERVICES, SRL</t>
  </si>
  <si>
    <t>MARGARITA MEDINA TALLER MANOS CREATIVAS, SRL</t>
  </si>
  <si>
    <t>PS&amp;S, PROVEEDORA DE SERVICIOS &amp; SUMINISTROS DE OFICINA, SRL</t>
  </si>
  <si>
    <t>ALL OFFICE SOLUTIONS TS, SRL</t>
  </si>
  <si>
    <t>PAPELERÍA &amp; SERVICIOS MÚLTIPLES YEFEL, SRL</t>
  </si>
  <si>
    <t>ENFOQUE DIGITAL, SRL</t>
  </si>
  <si>
    <t>SKAGEN, SRL</t>
  </si>
  <si>
    <t>MUNDO INDUSTRIAL, SRL</t>
  </si>
  <si>
    <t>MATEO COMUNICACIONES, SRL</t>
  </si>
  <si>
    <t>SECONIN, SRL</t>
  </si>
  <si>
    <t>B1500000119</t>
  </si>
  <si>
    <t>14/8/2023</t>
  </si>
  <si>
    <t>B1500376703</t>
  </si>
  <si>
    <t>B1500376729</t>
  </si>
  <si>
    <t>B1500376762</t>
  </si>
  <si>
    <t>B1500376838</t>
  </si>
  <si>
    <t>B1500376874</t>
  </si>
  <si>
    <t>10/8/2023</t>
  </si>
  <si>
    <t>B1500123368</t>
  </si>
  <si>
    <t>B1500123429</t>
  </si>
  <si>
    <t>B1500123460</t>
  </si>
  <si>
    <t>B1500123574</t>
  </si>
  <si>
    <t>B1500125119</t>
  </si>
  <si>
    <t>B1500125134</t>
  </si>
  <si>
    <t>B1500125154</t>
  </si>
  <si>
    <t>B1500125156</t>
  </si>
  <si>
    <t>B1500125163</t>
  </si>
  <si>
    <t>B1500125176</t>
  </si>
  <si>
    <t>B1500125200</t>
  </si>
  <si>
    <t>1/8/2023</t>
  </si>
  <si>
    <t>B1500044719</t>
  </si>
  <si>
    <t>B1500045070</t>
  </si>
  <si>
    <t>B1500007595</t>
  </si>
  <si>
    <t>B1500007626</t>
  </si>
  <si>
    <t>B1500000912</t>
  </si>
  <si>
    <t>2/7/2023</t>
  </si>
  <si>
    <t>B1500000160</t>
  </si>
  <si>
    <t>6/6/2023</t>
  </si>
  <si>
    <t>B1500000034</t>
  </si>
  <si>
    <t>22/2/2023</t>
  </si>
  <si>
    <t>B1500000101</t>
  </si>
  <si>
    <t>OCP-FCR-00001001</t>
  </si>
  <si>
    <t>OCP-FCR-00001049</t>
  </si>
  <si>
    <t>OCP-FP-00000770</t>
  </si>
  <si>
    <t>19/5/2023</t>
  </si>
  <si>
    <t>22/6/2023</t>
  </si>
  <si>
    <t>27/4/2023</t>
  </si>
  <si>
    <t>B1500000058</t>
  </si>
  <si>
    <t>B1500000063</t>
  </si>
  <si>
    <t>4/8/2023</t>
  </si>
  <si>
    <t>B1500000136</t>
  </si>
  <si>
    <t>B1500000137</t>
  </si>
  <si>
    <t>B1500000138</t>
  </si>
  <si>
    <t>B1500000056</t>
  </si>
  <si>
    <t>1/6/2023</t>
  </si>
  <si>
    <t>B1500000180</t>
  </si>
  <si>
    <t>B1500000054</t>
  </si>
  <si>
    <t>8/8/2023</t>
  </si>
  <si>
    <t>B1500000147</t>
  </si>
  <si>
    <t>3/8/2023</t>
  </si>
  <si>
    <t>B1500000024</t>
  </si>
  <si>
    <t>16/8/2023</t>
  </si>
  <si>
    <t>B1500000216</t>
  </si>
  <si>
    <t>B1500000109</t>
  </si>
  <si>
    <t>6/8/2023</t>
  </si>
  <si>
    <t>B1500000171</t>
  </si>
  <si>
    <t>8/5/2023</t>
  </si>
  <si>
    <t>B1500000172</t>
  </si>
  <si>
    <t>B1500000173</t>
  </si>
  <si>
    <t>4/7/2023</t>
  </si>
  <si>
    <t>B1500000887</t>
  </si>
  <si>
    <t>B1500000070</t>
  </si>
  <si>
    <t>7/8/2023</t>
  </si>
  <si>
    <t>B1500001525</t>
  </si>
  <si>
    <t>B1500001526</t>
  </si>
  <si>
    <t>10/7/2023</t>
  </si>
  <si>
    <t>B1500000114</t>
  </si>
  <si>
    <t>2/8/2023</t>
  </si>
  <si>
    <t>B1500000191</t>
  </si>
  <si>
    <t>17/8/2023</t>
  </si>
  <si>
    <t>B1500000031</t>
  </si>
  <si>
    <t>11/8/2023</t>
  </si>
  <si>
    <t>B1500000011</t>
  </si>
  <si>
    <t>25/8/2023</t>
  </si>
  <si>
    <t>B1500043244</t>
  </si>
  <si>
    <t>24/7/2023</t>
  </si>
  <si>
    <t>B1500010483</t>
  </si>
  <si>
    <t>18/7/2023</t>
  </si>
  <si>
    <t>B1500028700</t>
  </si>
  <si>
    <t>B1500028702</t>
  </si>
  <si>
    <t>B1500000474</t>
  </si>
  <si>
    <t>1/1/2023</t>
  </si>
  <si>
    <t>21/8/2023</t>
  </si>
  <si>
    <t>B1500018140</t>
  </si>
  <si>
    <t>30/6/2023</t>
  </si>
  <si>
    <t>B1500010753</t>
  </si>
  <si>
    <t>B1500002790</t>
  </si>
  <si>
    <t>B1500002802</t>
  </si>
  <si>
    <t>11/7/2023</t>
  </si>
  <si>
    <t>28/7/2023</t>
  </si>
  <si>
    <t>B1500002835</t>
  </si>
  <si>
    <t>B1500000003</t>
  </si>
  <si>
    <t>15/8/2023</t>
  </si>
  <si>
    <t>B1500000884</t>
  </si>
  <si>
    <t>B1500000885</t>
  </si>
  <si>
    <t>B1500000886</t>
  </si>
  <si>
    <t>31/7/2023</t>
  </si>
  <si>
    <t>B1500000086</t>
  </si>
  <si>
    <t>25/7/2023</t>
  </si>
  <si>
    <t>B1500000102</t>
  </si>
  <si>
    <t>20/7/2023</t>
  </si>
  <si>
    <t>B1500001650</t>
  </si>
  <si>
    <t>15/5/2023</t>
  </si>
  <si>
    <t>B1500000071</t>
  </si>
  <si>
    <t>B1500000005</t>
  </si>
  <si>
    <t>28/6/2023</t>
  </si>
  <si>
    <t>B1500000132</t>
  </si>
  <si>
    <t>9/3/2023</t>
  </si>
  <si>
    <t>B1500000079</t>
  </si>
  <si>
    <t>B1500000089</t>
  </si>
  <si>
    <t>9/5/2023</t>
  </si>
  <si>
    <t>B1500000053</t>
  </si>
  <si>
    <t>5/7/2023</t>
  </si>
  <si>
    <t>B1500000028</t>
  </si>
  <si>
    <t>3/7/2023</t>
  </si>
  <si>
    <t>B1500000128</t>
  </si>
  <si>
    <t>B1500000535</t>
  </si>
  <si>
    <t>B1500000241</t>
  </si>
  <si>
    <t>17/6/2023</t>
  </si>
  <si>
    <t>B1500000234</t>
  </si>
  <si>
    <t>B1500000166</t>
  </si>
  <si>
    <t>21/5/2023</t>
  </si>
  <si>
    <t>B1500000170</t>
  </si>
  <si>
    <t>12/8/2023</t>
  </si>
  <si>
    <t>1/7/2023</t>
  </si>
  <si>
    <t>B1500000158</t>
  </si>
  <si>
    <t>B1500000065</t>
  </si>
  <si>
    <t>22/3/2023</t>
  </si>
  <si>
    <t>B1500001356</t>
  </si>
  <si>
    <t>29/6/2023</t>
  </si>
  <si>
    <t>23/6/2023</t>
  </si>
  <si>
    <t>B1500000318</t>
  </si>
  <si>
    <t>B1500003061</t>
  </si>
  <si>
    <t>18/8/2023</t>
  </si>
  <si>
    <t>B1500002083</t>
  </si>
  <si>
    <t>B1500000605</t>
  </si>
  <si>
    <t>23/3/2023</t>
  </si>
  <si>
    <t>B1500000100</t>
  </si>
  <si>
    <t>24/4/2023</t>
  </si>
  <si>
    <t>B1500000094</t>
  </si>
  <si>
    <t>20/4/2023</t>
  </si>
  <si>
    <t>B1500000189</t>
  </si>
  <si>
    <t>17/7/2023</t>
  </si>
  <si>
    <t>B1500000190</t>
  </si>
  <si>
    <t>B1500000076</t>
  </si>
  <si>
    <t>B1500000092</t>
  </si>
  <si>
    <t>10/3/2023</t>
  </si>
  <si>
    <t>2/5/2023</t>
  </si>
  <si>
    <t>21/7/2023</t>
  </si>
  <si>
    <t>14/7/2023</t>
  </si>
  <si>
    <t>B1500000235</t>
  </si>
  <si>
    <t>B1500000177</t>
  </si>
  <si>
    <t>B1500000042</t>
  </si>
  <si>
    <t>B1500003994</t>
  </si>
  <si>
    <t>B1500004007</t>
  </si>
  <si>
    <t>20/6/2023</t>
  </si>
  <si>
    <t>B1500002734</t>
  </si>
  <si>
    <t>B1500000377</t>
  </si>
  <si>
    <t>17/4/2023</t>
  </si>
  <si>
    <t>B1500000649</t>
  </si>
  <si>
    <t>B1500000296</t>
  </si>
  <si>
    <t>27/7/2023</t>
  </si>
  <si>
    <t>B1500000343</t>
  </si>
  <si>
    <t>B1500000344</t>
  </si>
  <si>
    <t>B1500001827</t>
  </si>
  <si>
    <t>B1500000068</t>
  </si>
  <si>
    <t>B1500000624</t>
  </si>
  <si>
    <t>B1500000827</t>
  </si>
  <si>
    <t>B1500000026</t>
  </si>
  <si>
    <t>9/8/2023</t>
  </si>
  <si>
    <t>B1500000483</t>
  </si>
  <si>
    <t>B1500000478</t>
  </si>
  <si>
    <t>B1500000468</t>
  </si>
  <si>
    <t>B1500000358</t>
  </si>
  <si>
    <t>19/4/2023</t>
  </si>
  <si>
    <t>26/7/2023</t>
  </si>
  <si>
    <t>B1500041057</t>
  </si>
  <si>
    <t>B1500049267</t>
  </si>
  <si>
    <t>B1500307879</t>
  </si>
  <si>
    <t>B1500307916</t>
  </si>
  <si>
    <t>B1500312096</t>
  </si>
  <si>
    <t>B1500312111</t>
  </si>
  <si>
    <t>1/1/2019</t>
  </si>
  <si>
    <t>1/2/201</t>
  </si>
  <si>
    <t>B1500002140</t>
  </si>
  <si>
    <t>B1500002141</t>
  </si>
  <si>
    <t>B170000 0069</t>
  </si>
  <si>
    <t>B1700000070</t>
  </si>
  <si>
    <t>B1700000072</t>
  </si>
  <si>
    <t>B1700000073</t>
  </si>
  <si>
    <t>31 DE AGOSTO 2023</t>
  </si>
  <si>
    <t>VALORES RD$</t>
  </si>
  <si>
    <t>MINISTERIO DE  LA MUJER</t>
  </si>
  <si>
    <t>OBLIGACIONES AUTORIZADAS PARA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</si>
</sst>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1" x14ac:knownFonts="1">
    <font>
      <sz val="11"/>
      <color theme="1"/>
      <name val="Calibri"/>
      <family val="2"/>
      <scheme val="minor"/>
    </font>
    <font>
      <sz val="11"/>
      <color theme="1"/>
      <name val="Calibri"/>
      <family val="2"/>
      <scheme val="minor"/>
    </font>
    <font>
      <sz val="11"/>
      <color rgb="FF000000"/>
      <name val="Calibri"/>
      <family val="2"/>
      <scheme val="minor"/>
    </font>
    <font>
      <b/>
      <sz val="12"/>
      <name val="Calibri"/>
      <family val="2"/>
      <scheme val="minor"/>
    </font>
    <font>
      <b/>
      <sz val="10"/>
      <name val="Calibri"/>
      <family val="2"/>
      <scheme val="minor"/>
    </font>
    <font>
      <sz val="9"/>
      <color indexed="8"/>
      <name val="Calibri"/>
      <family val="2"/>
    </font>
    <font>
      <sz val="9"/>
      <color indexed="8"/>
      <name val="Calibri"/>
      <family val="2"/>
    </font>
    <font>
      <b/>
      <u val="doubleAccounting"/>
      <sz val="11"/>
      <color theme="1"/>
      <name val="Calibri"/>
      <family val="2"/>
      <scheme val="minor"/>
    </font>
    <font>
      <b/>
      <sz val="11"/>
      <color theme="1"/>
      <name val="Calibri"/>
      <family val="2"/>
      <scheme val="minor"/>
    </font>
    <font>
      <sz val="8"/>
      <name val="Calibri"/>
      <family val="2"/>
      <scheme val="minor"/>
    </font>
    <font>
      <sz val="9"/>
      <color rgb="FF000000"/>
      <name val="Calibri"/>
      <family val="2"/>
      <scheme val="minor"/>
    </font>
    <font>
      <sz val="9"/>
      <color theme="1"/>
      <name val="Calibri"/>
      <family val="2"/>
      <scheme val="minor"/>
    </font>
    <font>
      <b/>
      <sz val="9"/>
      <name val="Calibri"/>
      <family val="2"/>
      <scheme val="minor"/>
    </font>
    <font>
      <b/>
      <sz val="11"/>
      <color theme="3" tint="-0.249977111117893"/>
      <name val="Calibri"/>
      <family val="2"/>
      <scheme val="minor"/>
    </font>
    <font>
      <sz val="11"/>
      <color theme="3" tint="-0.249977111117893"/>
      <name val="Calibri"/>
      <family val="2"/>
      <scheme val="minor"/>
    </font>
    <font>
      <sz val="9"/>
      <color indexed="8"/>
      <name val="Arial"/>
      <family val="2"/>
    </font>
    <font>
      <sz val="9"/>
      <color rgb="FF000000"/>
      <name val="Arial"/>
      <family val="2"/>
    </font>
    <font>
      <sz val="9"/>
      <color theme="1"/>
      <name val="Arial"/>
      <family val="2"/>
    </font>
    <font>
      <b/>
      <sz val="9"/>
      <color indexed="8"/>
      <name val="Arial"/>
      <family val="2"/>
    </font>
    <font>
      <b/>
      <sz val="11"/>
      <color rgb="FF000000"/>
      <name val="Calibri"/>
      <family val="2"/>
      <scheme val="minor"/>
    </font>
    <font>
      <b/>
      <sz val="9"/>
      <color indexed="8"/>
      <name val="Calibri"/>
      <family val="2"/>
    </font>
  </fonts>
  <fills count="6">
    <fill>
      <patternFill patternType="none"/>
    </fill>
    <fill>
      <patternFill patternType="gray125"/>
    </fill>
    <fill>
      <patternFill patternType="solid">
        <fgColor rgb="FFFFFFFF"/>
        <bgColor rgb="FF000000"/>
      </patternFill>
    </fill>
    <fill>
      <patternFill patternType="solid">
        <fgColor rgb="FFC0C0C0"/>
        <bgColor rgb="FF000000"/>
      </patternFill>
    </fill>
    <fill>
      <patternFill patternType="solid">
        <fgColor theme="0"/>
        <bgColor indexed="64"/>
      </patternFill>
    </fill>
    <fill>
      <patternFill patternType="solid">
        <fgColor theme="2"/>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7">
    <xf numFmtId="0" fontId="0" fillId="0" borderId="0" xfId="0"/>
    <xf numFmtId="0" fontId="2" fillId="0" borderId="0" xfId="0" applyFont="1"/>
    <xf numFmtId="0" fontId="2" fillId="2" borderId="0" xfId="0" applyFont="1" applyFill="1"/>
    <xf numFmtId="0" fontId="4" fillId="3" borderId="1" xfId="0" applyFont="1" applyFill="1" applyBorder="1" applyAlignment="1">
      <alignment horizontal="center" vertic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vertical="center"/>
    </xf>
    <xf numFmtId="49" fontId="5" fillId="0" borderId="0" xfId="0" applyNumberFormat="1" applyFont="1" applyAlignment="1">
      <alignment horizontal="left"/>
    </xf>
    <xf numFmtId="49" fontId="6" fillId="0" borderId="0" xfId="0" applyNumberFormat="1" applyFont="1" applyAlignment="1">
      <alignment horizontal="left"/>
    </xf>
    <xf numFmtId="49" fontId="5" fillId="0" borderId="0" xfId="0" applyNumberFormat="1" applyFont="1" applyAlignment="1">
      <alignment horizontal="left" wrapText="1"/>
    </xf>
    <xf numFmtId="0" fontId="0" fillId="0" borderId="0" xfId="0" applyAlignment="1">
      <alignment wrapText="1"/>
    </xf>
    <xf numFmtId="0" fontId="2" fillId="0" borderId="0" xfId="0" applyFont="1" applyAlignment="1">
      <alignment horizontal="center"/>
    </xf>
    <xf numFmtId="0" fontId="2" fillId="0" borderId="0" xfId="0" applyFont="1" applyAlignment="1">
      <alignment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wrapText="1"/>
    </xf>
    <xf numFmtId="44" fontId="2" fillId="0" borderId="0" xfId="2" applyFont="1" applyAlignment="1">
      <alignment horizontal="right" vertical="center"/>
    </xf>
    <xf numFmtId="44" fontId="2" fillId="0" borderId="0" xfId="2" applyFont="1"/>
    <xf numFmtId="44" fontId="4" fillId="3" borderId="4" xfId="2" applyFont="1" applyFill="1" applyBorder="1" applyAlignment="1">
      <alignment horizontal="right" vertical="center"/>
    </xf>
    <xf numFmtId="44" fontId="0" fillId="0" borderId="0" xfId="2" applyFont="1"/>
    <xf numFmtId="0" fontId="0" fillId="0" borderId="0" xfId="0" applyAlignment="1">
      <alignment horizontal="center"/>
    </xf>
    <xf numFmtId="0" fontId="0" fillId="0" borderId="2" xfId="0" applyBorder="1"/>
    <xf numFmtId="0" fontId="8" fillId="0" borderId="2" xfId="0" applyFont="1" applyBorder="1" applyAlignment="1">
      <alignment horizontal="center"/>
    </xf>
    <xf numFmtId="0" fontId="10" fillId="0" borderId="0" xfId="0" applyFont="1" applyAlignment="1">
      <alignment wrapText="1"/>
    </xf>
    <xf numFmtId="0" fontId="12" fillId="3" borderId="1" xfId="0" applyFont="1" applyFill="1" applyBorder="1" applyAlignment="1">
      <alignment horizontal="center" vertical="center" wrapText="1"/>
    </xf>
    <xf numFmtId="0" fontId="11" fillId="0" borderId="0" xfId="0" applyFont="1" applyAlignment="1">
      <alignment wrapText="1"/>
    </xf>
    <xf numFmtId="0" fontId="13" fillId="0" borderId="2" xfId="0" applyFont="1" applyBorder="1" applyAlignment="1">
      <alignment horizontal="center"/>
    </xf>
    <xf numFmtId="0" fontId="14" fillId="0" borderId="2" xfId="0" applyFont="1" applyBorder="1"/>
    <xf numFmtId="49" fontId="15" fillId="0" borderId="0" xfId="0" applyNumberFormat="1" applyFont="1" applyAlignment="1">
      <alignment horizontal="left"/>
    </xf>
    <xf numFmtId="49" fontId="15" fillId="0" borderId="0" xfId="0" applyNumberFormat="1" applyFont="1" applyAlignment="1">
      <alignment horizontal="left" wrapText="1"/>
    </xf>
    <xf numFmtId="43" fontId="15" fillId="0" borderId="0" xfId="1" applyFont="1" applyAlignment="1">
      <alignment horizontal="right"/>
    </xf>
    <xf numFmtId="43" fontId="15" fillId="0" borderId="0" xfId="1" applyFont="1" applyAlignment="1">
      <alignment horizontal="right" wrapText="1"/>
    </xf>
    <xf numFmtId="0" fontId="16" fillId="0" borderId="0" xfId="0" applyFont="1" applyAlignment="1">
      <alignment vertical="center" wrapText="1"/>
    </xf>
    <xf numFmtId="43" fontId="17" fillId="0" borderId="0" xfId="0" applyNumberFormat="1" applyFont="1"/>
    <xf numFmtId="0" fontId="17" fillId="0" borderId="0" xfId="0" applyFont="1"/>
    <xf numFmtId="43" fontId="17" fillId="0" borderId="0" xfId="0" applyNumberFormat="1" applyFont="1" applyAlignment="1">
      <alignment wrapText="1"/>
    </xf>
    <xf numFmtId="0" fontId="17" fillId="0" borderId="0" xfId="0" applyFont="1" applyAlignment="1">
      <alignment wrapText="1"/>
    </xf>
    <xf numFmtId="44" fontId="15" fillId="0" borderId="0" xfId="2" applyFont="1" applyAlignment="1">
      <alignment horizontal="right"/>
    </xf>
    <xf numFmtId="44" fontId="15" fillId="0" borderId="0" xfId="2" applyFont="1" applyAlignment="1">
      <alignment horizontal="right" wrapText="1"/>
    </xf>
    <xf numFmtId="49" fontId="18" fillId="0" borderId="0" xfId="0" applyNumberFormat="1" applyFont="1" applyAlignment="1">
      <alignment horizontal="center"/>
    </xf>
    <xf numFmtId="49" fontId="18" fillId="0" borderId="0" xfId="0" applyNumberFormat="1" applyFont="1" applyAlignment="1">
      <alignment horizontal="center" wrapText="1"/>
    </xf>
    <xf numFmtId="4" fontId="0" fillId="0" borderId="0" xfId="0" applyNumberFormat="1"/>
    <xf numFmtId="49" fontId="15" fillId="4" borderId="0" xfId="0" applyNumberFormat="1" applyFont="1" applyFill="1" applyAlignment="1">
      <alignment horizontal="left"/>
    </xf>
    <xf numFmtId="0" fontId="16" fillId="4" borderId="0" xfId="0" applyFont="1" applyFill="1" applyAlignment="1">
      <alignment vertical="center" wrapText="1"/>
    </xf>
    <xf numFmtId="49" fontId="15" fillId="4" borderId="0" xfId="0" applyNumberFormat="1" applyFont="1" applyFill="1" applyAlignment="1">
      <alignment horizontal="left" wrapText="1"/>
    </xf>
    <xf numFmtId="49" fontId="18" fillId="4" borderId="0" xfId="0" applyNumberFormat="1" applyFont="1" applyFill="1" applyAlignment="1">
      <alignment horizontal="center"/>
    </xf>
    <xf numFmtId="44" fontId="15" fillId="4" borderId="0" xfId="2" applyFont="1" applyFill="1" applyAlignment="1">
      <alignment horizontal="right"/>
    </xf>
    <xf numFmtId="43" fontId="15" fillId="4" borderId="0" xfId="1" applyFont="1" applyFill="1" applyAlignment="1">
      <alignment horizontal="right"/>
    </xf>
    <xf numFmtId="43" fontId="17" fillId="4" borderId="0" xfId="0" applyNumberFormat="1" applyFont="1" applyFill="1"/>
    <xf numFmtId="0" fontId="17" fillId="4" borderId="0" xfId="0" applyFont="1" applyFill="1"/>
    <xf numFmtId="0" fontId="4" fillId="0" borderId="0" xfId="0" applyFont="1"/>
    <xf numFmtId="0" fontId="3" fillId="0" borderId="0" xfId="0" applyFont="1"/>
    <xf numFmtId="0" fontId="19" fillId="0" borderId="0" xfId="0" applyFont="1"/>
    <xf numFmtId="49" fontId="20" fillId="0" borderId="0" xfId="0" applyNumberFormat="1" applyFont="1"/>
    <xf numFmtId="44" fontId="7" fillId="5" borderId="0" xfId="2" applyFont="1" applyFill="1"/>
    <xf numFmtId="0" fontId="19" fillId="0" borderId="0" xfId="0" applyFont="1" applyAlignment="1">
      <alignment horizontal="center"/>
    </xf>
    <xf numFmtId="0" fontId="4" fillId="0" borderId="0" xfId="0" applyFont="1" applyAlignment="1">
      <alignment horizontal="center"/>
    </xf>
    <xf numFmtId="49" fontId="20" fillId="0" borderId="0" xfId="0" applyNumberFormat="1" applyFont="1" applyAlignment="1">
      <alignment horizontal="center"/>
    </xf>
    <xf numFmtId="0" fontId="3" fillId="0" borderId="0" xfId="0" applyFont="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1231281</xdr:colOff>
      <xdr:row>0</xdr:row>
      <xdr:rowOff>0</xdr:rowOff>
    </xdr:from>
    <xdr:to>
      <xdr:col>3</xdr:col>
      <xdr:colOff>911380</xdr:colOff>
      <xdr:row>3</xdr:row>
      <xdr:rowOff>166339</xdr:rowOff>
    </xdr:to>
    <xdr:pic>
      <xdr:nvPicPr>
        <xdr:cNvPr id="2" name="Imagen 6">
          <a:extLst>
            <a:ext uri="{FF2B5EF4-FFF2-40B4-BE49-F238E27FC236}">
              <a16:creationId xmlns:a16="http://schemas.microsoft.com/office/drawing/2014/main" id="{3A93D125-791C-4425-9775-1A1CBD499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2714" y="0"/>
          <a:ext cx="981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5EB08-F231-4C3B-BE1D-309D80495EE2}">
  <sheetPr>
    <pageSetUpPr fitToPage="1"/>
  </sheetPr>
  <dimension ref="A5:L144"/>
  <sheetViews>
    <sheetView tabSelected="1" zoomScale="82" zoomScaleNormal="82" workbookViewId="0">
      <selection activeCell="F144" sqref="F144"/>
    </sheetView>
  </sheetViews>
  <sheetFormatPr baseColWidth="10" defaultColWidth="11.42578125" defaultRowHeight="15" x14ac:dyDescent="0.25"/>
  <cols>
    <col min="1" max="1" width="14.140625" customWidth="1"/>
    <col min="2" max="2" width="32.42578125" style="23" customWidth="1"/>
    <col min="3" max="3" width="19.5703125" customWidth="1"/>
    <col min="4" max="4" width="14.140625" style="18" customWidth="1"/>
    <col min="5" max="5" width="45.7109375" style="9" customWidth="1"/>
    <col min="6" max="6" width="16.85546875" style="17" customWidth="1"/>
    <col min="7" max="7" width="15.5703125" style="17" customWidth="1"/>
    <col min="8" max="8" width="16.5703125" customWidth="1"/>
    <col min="9" max="9" width="14.140625" bestFit="1" customWidth="1"/>
    <col min="10" max="11" width="13.140625" bestFit="1" customWidth="1"/>
    <col min="12" max="12" width="14.42578125" customWidth="1"/>
    <col min="13" max="13" width="13.5703125" customWidth="1"/>
  </cols>
  <sheetData>
    <row r="5" spans="1:12" ht="15.75" x14ac:dyDescent="0.25">
      <c r="A5" s="56" t="s">
        <v>619</v>
      </c>
      <c r="B5" s="56"/>
      <c r="C5" s="56"/>
      <c r="D5" s="56"/>
      <c r="E5" s="56"/>
      <c r="F5" s="56"/>
      <c r="G5" s="49"/>
      <c r="H5" s="1"/>
      <c r="I5" s="2"/>
      <c r="J5" s="1"/>
    </row>
    <row r="6" spans="1:12" ht="16.5" customHeight="1" x14ac:dyDescent="0.25">
      <c r="A6" s="53" t="s">
        <v>620</v>
      </c>
      <c r="B6" s="53"/>
      <c r="C6" s="53"/>
      <c r="D6" s="53"/>
      <c r="E6" s="53"/>
      <c r="F6" s="53"/>
      <c r="G6" s="50"/>
      <c r="I6" s="2"/>
      <c r="J6" s="1"/>
    </row>
    <row r="7" spans="1:12" x14ac:dyDescent="0.25">
      <c r="A7" s="54" t="s">
        <v>617</v>
      </c>
      <c r="B7" s="54"/>
      <c r="C7" s="54"/>
      <c r="D7" s="54"/>
      <c r="E7" s="54"/>
      <c r="F7" s="54"/>
      <c r="G7" s="48"/>
      <c r="H7" s="1"/>
      <c r="I7" s="2"/>
      <c r="J7" s="1"/>
    </row>
    <row r="8" spans="1:12" x14ac:dyDescent="0.25">
      <c r="A8" s="55" t="s">
        <v>618</v>
      </c>
      <c r="B8" s="55"/>
      <c r="C8" s="55"/>
      <c r="D8" s="55"/>
      <c r="E8" s="55"/>
      <c r="F8" s="55"/>
      <c r="G8" s="51"/>
      <c r="H8" s="1"/>
      <c r="I8" s="2"/>
      <c r="J8" s="1"/>
    </row>
    <row r="9" spans="1:12" x14ac:dyDescent="0.25">
      <c r="A9" s="1"/>
      <c r="B9" s="21"/>
      <c r="C9" s="1"/>
      <c r="D9" s="10"/>
      <c r="E9" s="11"/>
      <c r="F9" s="14"/>
      <c r="G9" s="15"/>
      <c r="H9" s="1"/>
      <c r="I9" s="2"/>
      <c r="J9" s="1"/>
    </row>
    <row r="10" spans="1:12" ht="60.75" customHeight="1" x14ac:dyDescent="0.25">
      <c r="A10" s="3" t="s">
        <v>0</v>
      </c>
      <c r="B10" s="22" t="s">
        <v>1</v>
      </c>
      <c r="C10" s="4" t="s">
        <v>2</v>
      </c>
      <c r="D10" s="5" t="s">
        <v>3</v>
      </c>
      <c r="E10" s="13" t="s">
        <v>4</v>
      </c>
      <c r="F10" s="16" t="s">
        <v>6</v>
      </c>
      <c r="G10" s="12" t="s">
        <v>5</v>
      </c>
      <c r="H10" s="1"/>
      <c r="I10" s="2"/>
      <c r="J10" s="1"/>
    </row>
    <row r="11" spans="1:12" s="32" customFormat="1" ht="48" x14ac:dyDescent="0.2">
      <c r="A11" s="26" t="s">
        <v>65</v>
      </c>
      <c r="B11" s="30" t="s">
        <v>377</v>
      </c>
      <c r="C11" s="26" t="s">
        <v>427</v>
      </c>
      <c r="D11" s="26" t="s">
        <v>428</v>
      </c>
      <c r="E11" s="27" t="s">
        <v>71</v>
      </c>
      <c r="F11" s="35">
        <v>66350</v>
      </c>
      <c r="G11" s="37" t="s">
        <v>67</v>
      </c>
      <c r="H11" s="28"/>
      <c r="I11" s="28"/>
      <c r="J11" s="28"/>
      <c r="K11" s="28"/>
      <c r="L11" s="31"/>
    </row>
    <row r="12" spans="1:12" s="47" customFormat="1" ht="36" x14ac:dyDescent="0.2">
      <c r="A12" s="40" t="s">
        <v>68</v>
      </c>
      <c r="B12" s="41" t="s">
        <v>69</v>
      </c>
      <c r="C12" s="40" t="s">
        <v>429</v>
      </c>
      <c r="D12" s="40" t="s">
        <v>434</v>
      </c>
      <c r="E12" s="42" t="s">
        <v>72</v>
      </c>
      <c r="F12" s="44">
        <v>2552.02</v>
      </c>
      <c r="G12" s="43" t="s">
        <v>70</v>
      </c>
      <c r="H12" s="45"/>
      <c r="I12" s="45"/>
      <c r="J12" s="45"/>
      <c r="K12" s="45"/>
      <c r="L12" s="46"/>
    </row>
    <row r="13" spans="1:12" s="47" customFormat="1" ht="36" x14ac:dyDescent="0.2">
      <c r="A13" s="40" t="s">
        <v>68</v>
      </c>
      <c r="B13" s="41" t="s">
        <v>69</v>
      </c>
      <c r="C13" s="40" t="s">
        <v>430</v>
      </c>
      <c r="D13" s="40" t="s">
        <v>434</v>
      </c>
      <c r="E13" s="42" t="s">
        <v>72</v>
      </c>
      <c r="F13" s="44">
        <v>36494.199999999997</v>
      </c>
      <c r="G13" s="43" t="s">
        <v>70</v>
      </c>
      <c r="H13" s="45"/>
      <c r="I13" s="45"/>
      <c r="J13" s="45"/>
      <c r="K13" s="45"/>
      <c r="L13" s="46"/>
    </row>
    <row r="14" spans="1:12" s="47" customFormat="1" ht="36" x14ac:dyDescent="0.2">
      <c r="A14" s="40" t="s">
        <v>68</v>
      </c>
      <c r="B14" s="41" t="s">
        <v>69</v>
      </c>
      <c r="C14" s="40" t="s">
        <v>431</v>
      </c>
      <c r="D14" s="40" t="s">
        <v>434</v>
      </c>
      <c r="E14" s="42" t="s">
        <v>72</v>
      </c>
      <c r="F14" s="44">
        <v>27866.2</v>
      </c>
      <c r="G14" s="43" t="s">
        <v>70</v>
      </c>
      <c r="H14" s="45"/>
      <c r="I14" s="45"/>
      <c r="J14" s="45"/>
      <c r="K14" s="45"/>
      <c r="L14" s="46"/>
    </row>
    <row r="15" spans="1:12" s="47" customFormat="1" ht="36" x14ac:dyDescent="0.2">
      <c r="A15" s="40" t="s">
        <v>68</v>
      </c>
      <c r="B15" s="41" t="s">
        <v>69</v>
      </c>
      <c r="C15" s="40" t="s">
        <v>432</v>
      </c>
      <c r="D15" s="40" t="s">
        <v>434</v>
      </c>
      <c r="E15" s="42" t="s">
        <v>72</v>
      </c>
      <c r="F15" s="44">
        <v>16477.240000000002</v>
      </c>
      <c r="G15" s="43" t="s">
        <v>70</v>
      </c>
      <c r="H15" s="45"/>
      <c r="I15" s="45"/>
      <c r="J15" s="45"/>
      <c r="K15" s="45"/>
      <c r="L15" s="46"/>
    </row>
    <row r="16" spans="1:12" s="47" customFormat="1" ht="36" x14ac:dyDescent="0.2">
      <c r="A16" s="40" t="s">
        <v>68</v>
      </c>
      <c r="B16" s="41" t="s">
        <v>69</v>
      </c>
      <c r="C16" s="40" t="s">
        <v>433</v>
      </c>
      <c r="D16" s="40" t="s">
        <v>434</v>
      </c>
      <c r="E16" s="42" t="s">
        <v>72</v>
      </c>
      <c r="F16" s="44">
        <v>32697.88</v>
      </c>
      <c r="G16" s="43" t="s">
        <v>70</v>
      </c>
      <c r="H16" s="45"/>
      <c r="I16" s="45"/>
      <c r="J16" s="45"/>
      <c r="K16" s="45"/>
      <c r="L16" s="46"/>
    </row>
    <row r="17" spans="1:12" s="47" customFormat="1" ht="24" x14ac:dyDescent="0.2">
      <c r="A17" s="40" t="s">
        <v>73</v>
      </c>
      <c r="B17" s="41" t="s">
        <v>74</v>
      </c>
      <c r="C17" s="40" t="s">
        <v>603</v>
      </c>
      <c r="D17" s="40" t="s">
        <v>609</v>
      </c>
      <c r="E17" s="42" t="s">
        <v>79</v>
      </c>
      <c r="F17" s="44">
        <v>232.26</v>
      </c>
      <c r="G17" s="43" t="s">
        <v>75</v>
      </c>
      <c r="H17" s="45"/>
      <c r="I17" s="45"/>
      <c r="J17" s="45"/>
      <c r="K17" s="45"/>
      <c r="L17" s="46"/>
    </row>
    <row r="18" spans="1:12" s="47" customFormat="1" ht="24" x14ac:dyDescent="0.2">
      <c r="A18" s="40" t="s">
        <v>73</v>
      </c>
      <c r="B18" s="41" t="s">
        <v>74</v>
      </c>
      <c r="C18" s="40" t="s">
        <v>604</v>
      </c>
      <c r="D18" s="40" t="s">
        <v>610</v>
      </c>
      <c r="E18" s="42" t="s">
        <v>79</v>
      </c>
      <c r="F18" s="44">
        <v>679.35</v>
      </c>
      <c r="G18" s="43" t="s">
        <v>75</v>
      </c>
      <c r="H18" s="45"/>
      <c r="I18" s="45"/>
      <c r="J18" s="45"/>
      <c r="K18" s="45"/>
      <c r="L18" s="46"/>
    </row>
    <row r="19" spans="1:12" s="47" customFormat="1" ht="24" x14ac:dyDescent="0.2">
      <c r="A19" s="40" t="s">
        <v>73</v>
      </c>
      <c r="B19" s="41" t="s">
        <v>74</v>
      </c>
      <c r="C19" s="40" t="s">
        <v>605</v>
      </c>
      <c r="D19" s="40" t="s">
        <v>446</v>
      </c>
      <c r="E19" s="42" t="s">
        <v>79</v>
      </c>
      <c r="F19" s="44">
        <v>3240</v>
      </c>
      <c r="G19" s="43" t="s">
        <v>75</v>
      </c>
      <c r="H19" s="45"/>
      <c r="I19" s="45"/>
      <c r="J19" s="45"/>
      <c r="K19" s="45"/>
      <c r="L19" s="46"/>
    </row>
    <row r="20" spans="1:12" s="47" customFormat="1" ht="24" x14ac:dyDescent="0.2">
      <c r="A20" s="40" t="s">
        <v>73</v>
      </c>
      <c r="B20" s="41" t="s">
        <v>74</v>
      </c>
      <c r="C20" s="40" t="s">
        <v>606</v>
      </c>
      <c r="D20" s="40" t="s">
        <v>446</v>
      </c>
      <c r="E20" s="42" t="s">
        <v>79</v>
      </c>
      <c r="F20" s="44">
        <v>2160</v>
      </c>
      <c r="G20" s="43" t="s">
        <v>75</v>
      </c>
      <c r="H20" s="45"/>
      <c r="I20" s="45"/>
      <c r="J20" s="45"/>
      <c r="K20" s="45"/>
      <c r="L20" s="46"/>
    </row>
    <row r="21" spans="1:12" s="47" customFormat="1" ht="24" x14ac:dyDescent="0.2">
      <c r="A21" s="40" t="s">
        <v>73</v>
      </c>
      <c r="B21" s="41" t="s">
        <v>74</v>
      </c>
      <c r="C21" s="40" t="s">
        <v>607</v>
      </c>
      <c r="D21" s="40" t="s">
        <v>446</v>
      </c>
      <c r="E21" s="42" t="s">
        <v>79</v>
      </c>
      <c r="F21" s="44">
        <v>2160</v>
      </c>
      <c r="G21" s="43" t="s">
        <v>75</v>
      </c>
      <c r="H21" s="45"/>
      <c r="I21" s="45"/>
      <c r="J21" s="45"/>
      <c r="K21" s="45"/>
      <c r="L21" s="46"/>
    </row>
    <row r="22" spans="1:12" s="47" customFormat="1" ht="24" x14ac:dyDescent="0.2">
      <c r="A22" s="40" t="s">
        <v>73</v>
      </c>
      <c r="B22" s="41" t="s">
        <v>74</v>
      </c>
      <c r="C22" s="40" t="s">
        <v>608</v>
      </c>
      <c r="D22" s="40" t="s">
        <v>446</v>
      </c>
      <c r="E22" s="42" t="s">
        <v>79</v>
      </c>
      <c r="F22" s="44">
        <v>2280</v>
      </c>
      <c r="G22" s="43" t="s">
        <v>75</v>
      </c>
      <c r="H22" s="45"/>
      <c r="I22" s="45"/>
      <c r="J22" s="45"/>
      <c r="K22" s="45"/>
      <c r="L22" s="46"/>
    </row>
    <row r="23" spans="1:12" s="32" customFormat="1" ht="39" customHeight="1" x14ac:dyDescent="0.2">
      <c r="A23" s="26" t="s">
        <v>76</v>
      </c>
      <c r="B23" s="30" t="s">
        <v>77</v>
      </c>
      <c r="C23" s="26" t="s">
        <v>435</v>
      </c>
      <c r="D23" s="26" t="s">
        <v>446</v>
      </c>
      <c r="E23" s="27" t="s">
        <v>80</v>
      </c>
      <c r="F23" s="35">
        <v>3047.2</v>
      </c>
      <c r="G23" s="37" t="s">
        <v>78</v>
      </c>
      <c r="H23" s="28"/>
      <c r="I23" s="28"/>
      <c r="J23" s="28"/>
      <c r="K23" s="28"/>
      <c r="L23" s="31"/>
    </row>
    <row r="24" spans="1:12" s="32" customFormat="1" ht="39" customHeight="1" x14ac:dyDescent="0.2">
      <c r="A24" s="26" t="s">
        <v>76</v>
      </c>
      <c r="B24" s="30" t="s">
        <v>77</v>
      </c>
      <c r="C24" s="26" t="s">
        <v>436</v>
      </c>
      <c r="D24" s="26" t="s">
        <v>446</v>
      </c>
      <c r="E24" s="27" t="s">
        <v>80</v>
      </c>
      <c r="F24" s="35">
        <v>1728</v>
      </c>
      <c r="G24" s="37" t="s">
        <v>78</v>
      </c>
      <c r="H24" s="28"/>
      <c r="I24" s="28"/>
      <c r="J24" s="28"/>
      <c r="K24" s="28"/>
      <c r="L24" s="31"/>
    </row>
    <row r="25" spans="1:12" s="32" customFormat="1" ht="39" customHeight="1" x14ac:dyDescent="0.2">
      <c r="A25" s="26" t="s">
        <v>76</v>
      </c>
      <c r="B25" s="30" t="s">
        <v>77</v>
      </c>
      <c r="C25" s="26" t="s">
        <v>437</v>
      </c>
      <c r="D25" s="26" t="s">
        <v>446</v>
      </c>
      <c r="E25" s="27" t="s">
        <v>80</v>
      </c>
      <c r="F25" s="35">
        <v>5184</v>
      </c>
      <c r="G25" s="37" t="s">
        <v>78</v>
      </c>
      <c r="H25" s="28"/>
      <c r="I25" s="28"/>
      <c r="J25" s="28"/>
      <c r="K25" s="28"/>
      <c r="L25" s="31"/>
    </row>
    <row r="26" spans="1:12" s="32" customFormat="1" ht="39" customHeight="1" x14ac:dyDescent="0.2">
      <c r="A26" s="26" t="s">
        <v>76</v>
      </c>
      <c r="B26" s="30" t="s">
        <v>77</v>
      </c>
      <c r="C26" s="26" t="s">
        <v>438</v>
      </c>
      <c r="D26" s="26" t="s">
        <v>446</v>
      </c>
      <c r="E26" s="27" t="s">
        <v>80</v>
      </c>
      <c r="F26" s="35">
        <v>342.4</v>
      </c>
      <c r="G26" s="37" t="s">
        <v>78</v>
      </c>
      <c r="H26" s="28"/>
      <c r="I26" s="28"/>
      <c r="J26" s="28"/>
      <c r="K26" s="28"/>
      <c r="L26" s="31"/>
    </row>
    <row r="27" spans="1:12" s="32" customFormat="1" ht="39" customHeight="1" x14ac:dyDescent="0.2">
      <c r="A27" s="26" t="s">
        <v>76</v>
      </c>
      <c r="B27" s="30" t="s">
        <v>77</v>
      </c>
      <c r="C27" s="26" t="s">
        <v>439</v>
      </c>
      <c r="D27" s="26" t="s">
        <v>446</v>
      </c>
      <c r="E27" s="27" t="s">
        <v>80</v>
      </c>
      <c r="F27" s="35">
        <v>1336</v>
      </c>
      <c r="G27" s="37" t="s">
        <v>78</v>
      </c>
      <c r="H27" s="28"/>
      <c r="I27" s="28"/>
      <c r="J27" s="28"/>
      <c r="K27" s="28"/>
      <c r="L27" s="31"/>
    </row>
    <row r="28" spans="1:12" s="32" customFormat="1" ht="39" customHeight="1" x14ac:dyDescent="0.2">
      <c r="A28" s="26" t="s">
        <v>76</v>
      </c>
      <c r="B28" s="30" t="s">
        <v>77</v>
      </c>
      <c r="C28" s="26" t="s">
        <v>440</v>
      </c>
      <c r="D28" s="26" t="s">
        <v>446</v>
      </c>
      <c r="E28" s="27" t="s">
        <v>80</v>
      </c>
      <c r="F28" s="35">
        <v>1847.2</v>
      </c>
      <c r="G28" s="37" t="s">
        <v>78</v>
      </c>
      <c r="H28" s="28"/>
      <c r="I28" s="28"/>
      <c r="J28" s="28"/>
      <c r="K28" s="28"/>
      <c r="L28" s="31"/>
    </row>
    <row r="29" spans="1:12" s="32" customFormat="1" ht="39" customHeight="1" x14ac:dyDescent="0.2">
      <c r="A29" s="26" t="s">
        <v>76</v>
      </c>
      <c r="B29" s="30" t="s">
        <v>77</v>
      </c>
      <c r="C29" s="26" t="s">
        <v>441</v>
      </c>
      <c r="D29" s="26" t="s">
        <v>446</v>
      </c>
      <c r="E29" s="27" t="s">
        <v>80</v>
      </c>
      <c r="F29" s="35">
        <v>472</v>
      </c>
      <c r="G29" s="37" t="s">
        <v>78</v>
      </c>
      <c r="H29" s="28"/>
      <c r="I29" s="28"/>
      <c r="J29" s="28"/>
      <c r="K29" s="28"/>
      <c r="L29" s="31"/>
    </row>
    <row r="30" spans="1:12" s="32" customFormat="1" ht="39" customHeight="1" x14ac:dyDescent="0.2">
      <c r="A30" s="26" t="s">
        <v>76</v>
      </c>
      <c r="B30" s="30" t="s">
        <v>77</v>
      </c>
      <c r="C30" s="26" t="s">
        <v>442</v>
      </c>
      <c r="D30" s="26" t="s">
        <v>446</v>
      </c>
      <c r="E30" s="27" t="s">
        <v>80</v>
      </c>
      <c r="F30" s="35">
        <v>2041.6</v>
      </c>
      <c r="G30" s="37" t="s">
        <v>78</v>
      </c>
      <c r="H30" s="28"/>
      <c r="I30" s="28"/>
      <c r="J30" s="28"/>
      <c r="K30" s="28"/>
      <c r="L30" s="31"/>
    </row>
    <row r="31" spans="1:12" s="32" customFormat="1" ht="39" customHeight="1" x14ac:dyDescent="0.2">
      <c r="A31" s="26" t="s">
        <v>76</v>
      </c>
      <c r="B31" s="30" t="s">
        <v>77</v>
      </c>
      <c r="C31" s="26" t="s">
        <v>443</v>
      </c>
      <c r="D31" s="26" t="s">
        <v>446</v>
      </c>
      <c r="E31" s="27" t="s">
        <v>80</v>
      </c>
      <c r="F31" s="35">
        <v>1854.4</v>
      </c>
      <c r="G31" s="37" t="s">
        <v>78</v>
      </c>
      <c r="H31" s="28"/>
      <c r="I31" s="28"/>
      <c r="J31" s="28"/>
      <c r="K31" s="28"/>
      <c r="L31" s="31"/>
    </row>
    <row r="32" spans="1:12" s="32" customFormat="1" ht="39" customHeight="1" x14ac:dyDescent="0.2">
      <c r="A32" s="26" t="s">
        <v>76</v>
      </c>
      <c r="B32" s="30" t="s">
        <v>77</v>
      </c>
      <c r="C32" s="26" t="s">
        <v>444</v>
      </c>
      <c r="D32" s="26" t="s">
        <v>446</v>
      </c>
      <c r="E32" s="27" t="s">
        <v>80</v>
      </c>
      <c r="F32" s="35">
        <v>433.6</v>
      </c>
      <c r="G32" s="37" t="s">
        <v>78</v>
      </c>
      <c r="H32" s="28"/>
      <c r="I32" s="28"/>
      <c r="J32" s="28"/>
      <c r="K32" s="28"/>
      <c r="L32" s="31"/>
    </row>
    <row r="33" spans="1:12" s="32" customFormat="1" ht="39" customHeight="1" x14ac:dyDescent="0.2">
      <c r="A33" s="26" t="s">
        <v>76</v>
      </c>
      <c r="B33" s="30" t="s">
        <v>77</v>
      </c>
      <c r="C33" s="26" t="s">
        <v>445</v>
      </c>
      <c r="D33" s="26" t="s">
        <v>446</v>
      </c>
      <c r="E33" s="27" t="s">
        <v>80</v>
      </c>
      <c r="F33" s="35">
        <v>433.6</v>
      </c>
      <c r="G33" s="37" t="s">
        <v>78</v>
      </c>
      <c r="H33" s="28"/>
      <c r="I33" s="28"/>
      <c r="J33" s="28"/>
      <c r="K33" s="28"/>
      <c r="L33" s="31"/>
    </row>
    <row r="34" spans="1:12" s="32" customFormat="1" ht="36" x14ac:dyDescent="0.2">
      <c r="A34" s="26" t="s">
        <v>81</v>
      </c>
      <c r="B34" s="30" t="s">
        <v>82</v>
      </c>
      <c r="C34" s="32" t="s">
        <v>447</v>
      </c>
      <c r="D34" s="26" t="s">
        <v>446</v>
      </c>
      <c r="E34" s="27" t="s">
        <v>90</v>
      </c>
      <c r="F34" s="35">
        <v>883</v>
      </c>
      <c r="G34" s="37" t="s">
        <v>83</v>
      </c>
      <c r="H34" s="28"/>
      <c r="I34" s="28"/>
      <c r="J34" s="28"/>
      <c r="K34" s="28"/>
      <c r="L34" s="31"/>
    </row>
    <row r="35" spans="1:12" s="32" customFormat="1" ht="36" x14ac:dyDescent="0.2">
      <c r="A35" s="26" t="s">
        <v>81</v>
      </c>
      <c r="B35" s="30" t="s">
        <v>82</v>
      </c>
      <c r="C35" s="32" t="s">
        <v>448</v>
      </c>
      <c r="D35" s="26" t="s">
        <v>446</v>
      </c>
      <c r="E35" s="27" t="s">
        <v>90</v>
      </c>
      <c r="F35" s="35">
        <v>1534</v>
      </c>
      <c r="G35" s="37" t="s">
        <v>83</v>
      </c>
      <c r="H35" s="28"/>
      <c r="I35" s="28"/>
      <c r="J35" s="28"/>
      <c r="K35" s="28"/>
      <c r="L35" s="31"/>
    </row>
    <row r="36" spans="1:12" s="32" customFormat="1" ht="48" x14ac:dyDescent="0.2">
      <c r="A36" s="26" t="s">
        <v>84</v>
      </c>
      <c r="B36" s="30" t="s">
        <v>85</v>
      </c>
      <c r="C36" s="26"/>
      <c r="D36" s="26"/>
      <c r="E36" s="27" t="s">
        <v>91</v>
      </c>
      <c r="F36" s="35">
        <v>31200</v>
      </c>
      <c r="G36" s="37" t="s">
        <v>86</v>
      </c>
      <c r="H36" s="28"/>
      <c r="I36" s="28"/>
      <c r="J36" s="28"/>
      <c r="K36" s="28"/>
      <c r="L36" s="31"/>
    </row>
    <row r="37" spans="1:12" s="32" customFormat="1" ht="24.75" x14ac:dyDescent="0.25">
      <c r="A37" s="26" t="s">
        <v>87</v>
      </c>
      <c r="B37" s="30" t="s">
        <v>378</v>
      </c>
      <c r="C37" t="s">
        <v>449</v>
      </c>
      <c r="D37" s="26" t="s">
        <v>446</v>
      </c>
      <c r="E37" s="27" t="s">
        <v>92</v>
      </c>
      <c r="F37" s="17">
        <v>365575</v>
      </c>
      <c r="G37" s="37" t="s">
        <v>89</v>
      </c>
      <c r="H37" s="28"/>
      <c r="I37" s="28"/>
      <c r="J37" s="28"/>
      <c r="K37" s="28"/>
      <c r="L37" s="31"/>
    </row>
    <row r="38" spans="1:12" s="32" customFormat="1" ht="24.75" x14ac:dyDescent="0.25">
      <c r="A38" s="26" t="s">
        <v>87</v>
      </c>
      <c r="B38" s="30" t="s">
        <v>378</v>
      </c>
      <c r="C38" t="s">
        <v>450</v>
      </c>
      <c r="D38" s="26" t="s">
        <v>446</v>
      </c>
      <c r="E38" s="27" t="s">
        <v>92</v>
      </c>
      <c r="F38" s="17">
        <v>52225</v>
      </c>
      <c r="G38" s="37" t="s">
        <v>89</v>
      </c>
      <c r="H38" s="28"/>
      <c r="I38" s="28"/>
      <c r="J38" s="28"/>
      <c r="K38" s="28"/>
      <c r="L38" s="31"/>
    </row>
    <row r="39" spans="1:12" s="32" customFormat="1" ht="72.75" x14ac:dyDescent="0.25">
      <c r="A39" s="26" t="s">
        <v>93</v>
      </c>
      <c r="B39" s="30" t="s">
        <v>379</v>
      </c>
      <c r="C39" t="s">
        <v>451</v>
      </c>
      <c r="D39" s="26" t="s">
        <v>452</v>
      </c>
      <c r="E39" s="27" t="s">
        <v>99</v>
      </c>
      <c r="F39" s="35">
        <v>16343</v>
      </c>
      <c r="G39" s="37" t="s">
        <v>95</v>
      </c>
      <c r="H39" s="28"/>
      <c r="I39" s="28"/>
      <c r="J39" s="28"/>
      <c r="K39" s="28"/>
      <c r="L39" s="31"/>
    </row>
    <row r="40" spans="1:12" s="32" customFormat="1" ht="36.75" x14ac:dyDescent="0.25">
      <c r="A40" s="26" t="s">
        <v>39</v>
      </c>
      <c r="B40" s="30" t="s">
        <v>40</v>
      </c>
      <c r="C40" t="s">
        <v>453</v>
      </c>
      <c r="D40" s="26" t="s">
        <v>454</v>
      </c>
      <c r="E40" s="27" t="s">
        <v>42</v>
      </c>
      <c r="F40" s="35">
        <v>204140</v>
      </c>
      <c r="G40" s="37" t="s">
        <v>41</v>
      </c>
      <c r="H40" s="28"/>
      <c r="I40" s="28"/>
      <c r="J40" s="28"/>
      <c r="K40" s="28"/>
      <c r="L40" s="31"/>
    </row>
    <row r="41" spans="1:12" s="32" customFormat="1" ht="84" x14ac:dyDescent="0.2">
      <c r="A41" s="26" t="s">
        <v>96</v>
      </c>
      <c r="B41" s="30" t="s">
        <v>380</v>
      </c>
      <c r="C41" s="26" t="s">
        <v>455</v>
      </c>
      <c r="D41" s="26" t="s">
        <v>434</v>
      </c>
      <c r="E41" s="27" t="s">
        <v>100</v>
      </c>
      <c r="F41" s="35">
        <v>787296</v>
      </c>
      <c r="G41" s="37" t="s">
        <v>98</v>
      </c>
      <c r="H41" s="28"/>
      <c r="I41" s="28"/>
      <c r="J41" s="28"/>
      <c r="K41" s="28"/>
      <c r="L41" s="31"/>
    </row>
    <row r="42" spans="1:12" s="32" customFormat="1" ht="24" x14ac:dyDescent="0.2">
      <c r="A42" s="26" t="s">
        <v>7</v>
      </c>
      <c r="B42" s="30" t="s">
        <v>381</v>
      </c>
      <c r="C42" s="26" t="s">
        <v>457</v>
      </c>
      <c r="D42" s="26" t="s">
        <v>456</v>
      </c>
      <c r="E42" s="27" t="s">
        <v>22</v>
      </c>
      <c r="F42" s="35">
        <v>315060</v>
      </c>
      <c r="G42" s="37" t="s">
        <v>9</v>
      </c>
      <c r="H42" s="28"/>
      <c r="I42" s="28"/>
      <c r="J42" s="28"/>
      <c r="K42" s="28"/>
      <c r="L42" s="31"/>
    </row>
    <row r="43" spans="1:12" s="32" customFormat="1" ht="36.75" x14ac:dyDescent="0.25">
      <c r="A43" s="26" t="s">
        <v>101</v>
      </c>
      <c r="B43" s="30" t="s">
        <v>102</v>
      </c>
      <c r="C43" t="s">
        <v>458</v>
      </c>
      <c r="D43" s="26" t="s">
        <v>461</v>
      </c>
      <c r="E43" s="27" t="s">
        <v>104</v>
      </c>
      <c r="F43" s="39">
        <v>193992.3</v>
      </c>
      <c r="G43" s="37" t="s">
        <v>103</v>
      </c>
      <c r="H43" s="28"/>
      <c r="I43" s="28"/>
      <c r="J43" s="28"/>
      <c r="K43" s="28"/>
      <c r="L43" s="31"/>
    </row>
    <row r="44" spans="1:12" s="32" customFormat="1" ht="36.75" x14ac:dyDescent="0.25">
      <c r="A44" s="26" t="s">
        <v>101</v>
      </c>
      <c r="B44" s="30" t="s">
        <v>102</v>
      </c>
      <c r="C44" t="s">
        <v>459</v>
      </c>
      <c r="D44" s="26" t="s">
        <v>462</v>
      </c>
      <c r="E44" s="27" t="s">
        <v>104</v>
      </c>
      <c r="F44" s="39">
        <v>36909.42</v>
      </c>
      <c r="G44" s="37" t="s">
        <v>103</v>
      </c>
      <c r="H44" s="28"/>
      <c r="I44" s="28"/>
      <c r="J44" s="28"/>
      <c r="K44" s="28"/>
      <c r="L44" s="31"/>
    </row>
    <row r="45" spans="1:12" s="32" customFormat="1" ht="36.75" x14ac:dyDescent="0.25">
      <c r="A45" s="26" t="s">
        <v>101</v>
      </c>
      <c r="B45" s="30" t="s">
        <v>102</v>
      </c>
      <c r="C45" t="s">
        <v>460</v>
      </c>
      <c r="D45" s="26" t="s">
        <v>463</v>
      </c>
      <c r="E45" s="27" t="s">
        <v>104</v>
      </c>
      <c r="F45" s="39">
        <v>121600.51</v>
      </c>
      <c r="G45" s="37" t="s">
        <v>103</v>
      </c>
      <c r="H45" s="28"/>
      <c r="I45" s="28"/>
      <c r="J45" s="28"/>
      <c r="K45" s="28"/>
      <c r="L45" s="31"/>
    </row>
    <row r="46" spans="1:12" s="32" customFormat="1" ht="36" x14ac:dyDescent="0.2">
      <c r="A46" s="26" t="s">
        <v>105</v>
      </c>
      <c r="B46" s="30" t="s">
        <v>382</v>
      </c>
      <c r="C46" s="26" t="s">
        <v>464</v>
      </c>
      <c r="D46" s="26" t="s">
        <v>446</v>
      </c>
      <c r="E46" s="27" t="s">
        <v>146</v>
      </c>
      <c r="F46" s="35">
        <v>76562.490000000005</v>
      </c>
      <c r="G46" s="37" t="s">
        <v>107</v>
      </c>
      <c r="H46" s="28"/>
      <c r="I46" s="28"/>
      <c r="J46" s="28"/>
      <c r="K46" s="28"/>
      <c r="L46" s="31"/>
    </row>
    <row r="47" spans="1:12" s="32" customFormat="1" ht="36" x14ac:dyDescent="0.2">
      <c r="A47" s="26" t="s">
        <v>108</v>
      </c>
      <c r="B47" s="30" t="s">
        <v>109</v>
      </c>
      <c r="C47" s="26" t="s">
        <v>465</v>
      </c>
      <c r="D47" s="26" t="s">
        <v>466</v>
      </c>
      <c r="E47" s="27" t="s">
        <v>147</v>
      </c>
      <c r="F47" s="35">
        <v>58564</v>
      </c>
      <c r="G47" s="37" t="s">
        <v>110</v>
      </c>
      <c r="H47" s="28"/>
      <c r="I47" s="28"/>
      <c r="J47" s="28"/>
      <c r="K47" s="28"/>
      <c r="L47" s="31"/>
    </row>
    <row r="48" spans="1:12" s="32" customFormat="1" ht="72" x14ac:dyDescent="0.2">
      <c r="A48" s="26" t="s">
        <v>111</v>
      </c>
      <c r="B48" s="30" t="s">
        <v>383</v>
      </c>
      <c r="C48" s="26" t="s">
        <v>467</v>
      </c>
      <c r="D48" s="26" t="s">
        <v>434</v>
      </c>
      <c r="E48" s="27" t="s">
        <v>148</v>
      </c>
      <c r="F48" s="35">
        <v>440440</v>
      </c>
      <c r="G48" s="37" t="s">
        <v>113</v>
      </c>
      <c r="H48" s="28"/>
      <c r="I48" s="28"/>
      <c r="J48" s="28"/>
      <c r="K48" s="28"/>
      <c r="L48" s="31"/>
    </row>
    <row r="49" spans="1:12" s="32" customFormat="1" ht="72" x14ac:dyDescent="0.2">
      <c r="A49" s="26" t="s">
        <v>111</v>
      </c>
      <c r="B49" s="30" t="s">
        <v>383</v>
      </c>
      <c r="C49" s="26" t="s">
        <v>468</v>
      </c>
      <c r="D49" s="26" t="s">
        <v>434</v>
      </c>
      <c r="E49" s="27" t="s">
        <v>148</v>
      </c>
      <c r="F49" s="35">
        <v>440440</v>
      </c>
      <c r="G49" s="37" t="s">
        <v>113</v>
      </c>
      <c r="H49" s="35"/>
      <c r="I49" s="28"/>
      <c r="J49" s="28"/>
      <c r="K49" s="28"/>
      <c r="L49" s="31"/>
    </row>
    <row r="50" spans="1:12" s="32" customFormat="1" ht="72" x14ac:dyDescent="0.2">
      <c r="A50" s="26" t="s">
        <v>111</v>
      </c>
      <c r="B50" s="30" t="s">
        <v>383</v>
      </c>
      <c r="C50" s="26" t="s">
        <v>469</v>
      </c>
      <c r="D50" s="26" t="s">
        <v>434</v>
      </c>
      <c r="E50" s="27" t="s">
        <v>148</v>
      </c>
      <c r="F50" s="35">
        <v>440440</v>
      </c>
      <c r="G50" s="37" t="s">
        <v>113</v>
      </c>
      <c r="H50" s="28"/>
      <c r="I50" s="28"/>
      <c r="J50" s="28"/>
      <c r="K50" s="28"/>
      <c r="L50" s="31"/>
    </row>
    <row r="51" spans="1:12" s="32" customFormat="1" ht="36" x14ac:dyDescent="0.2">
      <c r="A51" s="26" t="s">
        <v>23</v>
      </c>
      <c r="B51" s="30" t="s">
        <v>24</v>
      </c>
      <c r="C51" s="26" t="s">
        <v>470</v>
      </c>
      <c r="D51" s="26" t="s">
        <v>471</v>
      </c>
      <c r="E51" s="27" t="s">
        <v>149</v>
      </c>
      <c r="F51" s="35">
        <v>33128.19</v>
      </c>
      <c r="G51" s="37" t="s">
        <v>114</v>
      </c>
      <c r="H51" s="28"/>
      <c r="I51" s="28"/>
      <c r="J51" s="28"/>
      <c r="K51" s="28"/>
      <c r="L51" s="31"/>
    </row>
    <row r="52" spans="1:12" s="32" customFormat="1" ht="36" x14ac:dyDescent="0.2">
      <c r="A52" s="26" t="s">
        <v>115</v>
      </c>
      <c r="B52" s="30" t="s">
        <v>116</v>
      </c>
      <c r="C52" s="26" t="s">
        <v>472</v>
      </c>
      <c r="D52" s="26" t="s">
        <v>446</v>
      </c>
      <c r="E52" s="27" t="s">
        <v>150</v>
      </c>
      <c r="F52" s="35">
        <v>81376.08</v>
      </c>
      <c r="G52" s="37" t="s">
        <v>117</v>
      </c>
      <c r="H52" s="28"/>
      <c r="I52" s="28"/>
      <c r="J52" s="28"/>
      <c r="K52" s="28"/>
      <c r="L52" s="31"/>
    </row>
    <row r="53" spans="1:12" s="32" customFormat="1" ht="36" x14ac:dyDescent="0.2">
      <c r="A53" s="26" t="s">
        <v>118</v>
      </c>
      <c r="B53" s="30" t="s">
        <v>119</v>
      </c>
      <c r="C53" s="26" t="s">
        <v>473</v>
      </c>
      <c r="D53" s="26" t="s">
        <v>474</v>
      </c>
      <c r="E53" s="27" t="s">
        <v>151</v>
      </c>
      <c r="F53" s="35">
        <v>44800.99</v>
      </c>
      <c r="G53" s="37" t="s">
        <v>120</v>
      </c>
      <c r="H53" s="28"/>
      <c r="I53" s="28"/>
      <c r="J53" s="28"/>
      <c r="K53" s="28"/>
      <c r="L53" s="31"/>
    </row>
    <row r="54" spans="1:12" s="32" customFormat="1" ht="36" x14ac:dyDescent="0.2">
      <c r="A54" s="26" t="s">
        <v>121</v>
      </c>
      <c r="B54" s="30" t="s">
        <v>122</v>
      </c>
      <c r="C54" s="26" t="s">
        <v>475</v>
      </c>
      <c r="D54" s="26" t="s">
        <v>476</v>
      </c>
      <c r="E54" s="27" t="s">
        <v>152</v>
      </c>
      <c r="F54" s="35">
        <v>54757.34</v>
      </c>
      <c r="G54" s="37" t="s">
        <v>123</v>
      </c>
      <c r="H54" s="28"/>
      <c r="I54" s="28"/>
      <c r="J54" s="28"/>
      <c r="K54" s="28"/>
      <c r="L54" s="31"/>
    </row>
    <row r="55" spans="1:12" s="32" customFormat="1" ht="36" x14ac:dyDescent="0.2">
      <c r="A55" s="26" t="s">
        <v>25</v>
      </c>
      <c r="B55" s="30" t="s">
        <v>384</v>
      </c>
      <c r="C55" s="26" t="s">
        <v>477</v>
      </c>
      <c r="D55" s="26" t="s">
        <v>478</v>
      </c>
      <c r="E55" s="27" t="s">
        <v>153</v>
      </c>
      <c r="F55" s="35">
        <v>42013.89</v>
      </c>
      <c r="G55" s="37" t="s">
        <v>124</v>
      </c>
      <c r="H55" s="28"/>
      <c r="I55" s="28"/>
      <c r="J55" s="28"/>
      <c r="K55" s="28"/>
      <c r="L55" s="31"/>
    </row>
    <row r="56" spans="1:12" s="32" customFormat="1" ht="36" x14ac:dyDescent="0.2">
      <c r="A56" s="26" t="s">
        <v>125</v>
      </c>
      <c r="B56" s="30" t="s">
        <v>126</v>
      </c>
      <c r="C56" s="26" t="s">
        <v>479</v>
      </c>
      <c r="D56" s="26" t="s">
        <v>446</v>
      </c>
      <c r="E56" s="27" t="s">
        <v>154</v>
      </c>
      <c r="F56" s="35">
        <v>21435.9</v>
      </c>
      <c r="G56" s="37" t="s">
        <v>127</v>
      </c>
      <c r="H56" s="28"/>
      <c r="I56" s="28"/>
      <c r="J56" s="28"/>
      <c r="K56" s="28"/>
      <c r="L56" s="31"/>
    </row>
    <row r="57" spans="1:12" s="32" customFormat="1" ht="36" x14ac:dyDescent="0.2">
      <c r="A57" s="26" t="s">
        <v>128</v>
      </c>
      <c r="B57" s="30" t="s">
        <v>385</v>
      </c>
      <c r="C57" s="26" t="s">
        <v>480</v>
      </c>
      <c r="D57" s="26" t="s">
        <v>481</v>
      </c>
      <c r="E57" s="27" t="s">
        <v>154</v>
      </c>
      <c r="F57" s="35">
        <v>83333.33</v>
      </c>
      <c r="G57" s="37" t="s">
        <v>130</v>
      </c>
      <c r="H57" s="28"/>
      <c r="I57" s="28"/>
      <c r="J57" s="28"/>
      <c r="K57" s="28"/>
      <c r="L57" s="31"/>
    </row>
    <row r="58" spans="1:12" s="32" customFormat="1" ht="36" x14ac:dyDescent="0.2">
      <c r="A58" s="26" t="s">
        <v>27</v>
      </c>
      <c r="B58" s="30" t="s">
        <v>28</v>
      </c>
      <c r="C58" s="26" t="s">
        <v>482</v>
      </c>
      <c r="D58" s="26" t="s">
        <v>483</v>
      </c>
      <c r="E58" s="27" t="s">
        <v>155</v>
      </c>
      <c r="F58" s="35">
        <v>20614.53</v>
      </c>
      <c r="G58" s="37" t="s">
        <v>30</v>
      </c>
      <c r="H58" s="28"/>
      <c r="I58" s="28"/>
      <c r="J58" s="28"/>
      <c r="K58" s="28"/>
      <c r="L58" s="31"/>
    </row>
    <row r="59" spans="1:12" s="32" customFormat="1" ht="36" x14ac:dyDescent="0.2">
      <c r="A59" s="26" t="s">
        <v>27</v>
      </c>
      <c r="B59" s="30" t="s">
        <v>28</v>
      </c>
      <c r="C59" s="26" t="s">
        <v>484</v>
      </c>
      <c r="D59" s="26" t="s">
        <v>471</v>
      </c>
      <c r="E59" s="27" t="s">
        <v>156</v>
      </c>
      <c r="F59" s="35">
        <v>20614.53</v>
      </c>
      <c r="G59" s="37" t="s">
        <v>29</v>
      </c>
      <c r="H59" s="28"/>
      <c r="I59" s="28"/>
      <c r="J59" s="28"/>
      <c r="K59" s="28"/>
      <c r="L59" s="31"/>
    </row>
    <row r="60" spans="1:12" s="32" customFormat="1" ht="36" x14ac:dyDescent="0.2">
      <c r="A60" s="26" t="s">
        <v>27</v>
      </c>
      <c r="B60" s="30" t="s">
        <v>28</v>
      </c>
      <c r="C60" s="26" t="s">
        <v>485</v>
      </c>
      <c r="D60" s="26" t="s">
        <v>486</v>
      </c>
      <c r="E60" s="27" t="s">
        <v>157</v>
      </c>
      <c r="F60" s="35">
        <v>20614.53</v>
      </c>
      <c r="G60" s="37" t="s">
        <v>43</v>
      </c>
      <c r="H60" s="28"/>
      <c r="I60" s="28"/>
      <c r="J60" s="28"/>
      <c r="K60" s="28"/>
      <c r="L60" s="31"/>
    </row>
    <row r="61" spans="1:12" s="32" customFormat="1" ht="60.75" x14ac:dyDescent="0.25">
      <c r="A61" s="26" t="s">
        <v>131</v>
      </c>
      <c r="B61" s="30" t="s">
        <v>386</v>
      </c>
      <c r="C61" s="26" t="s">
        <v>487</v>
      </c>
      <c r="D61" s="26" t="s">
        <v>446</v>
      </c>
      <c r="E61" s="27" t="s">
        <v>158</v>
      </c>
      <c r="F61" s="17">
        <v>875682.9</v>
      </c>
      <c r="G61" s="37" t="s">
        <v>133</v>
      </c>
      <c r="H61" s="28"/>
      <c r="I61" s="28"/>
      <c r="J61" s="28"/>
      <c r="K61" s="28"/>
      <c r="L61" s="31"/>
    </row>
    <row r="62" spans="1:12" s="32" customFormat="1" ht="24" x14ac:dyDescent="0.2">
      <c r="A62" s="26" t="s">
        <v>134</v>
      </c>
      <c r="B62" s="30" t="s">
        <v>387</v>
      </c>
      <c r="C62" s="26" t="s">
        <v>488</v>
      </c>
      <c r="D62" s="26" t="s">
        <v>489</v>
      </c>
      <c r="E62" s="27" t="s">
        <v>159</v>
      </c>
      <c r="F62" s="35">
        <v>71500</v>
      </c>
      <c r="G62" s="37" t="s">
        <v>136</v>
      </c>
      <c r="H62" s="28"/>
      <c r="I62" s="28"/>
      <c r="J62" s="28"/>
      <c r="K62" s="28"/>
      <c r="L62" s="31"/>
    </row>
    <row r="63" spans="1:12" s="32" customFormat="1" ht="84.75" x14ac:dyDescent="0.25">
      <c r="A63" s="26" t="s">
        <v>137</v>
      </c>
      <c r="B63" s="30" t="s">
        <v>388</v>
      </c>
      <c r="C63" s="26" t="s">
        <v>490</v>
      </c>
      <c r="D63" s="26" t="s">
        <v>492</v>
      </c>
      <c r="E63" s="27" t="s">
        <v>160</v>
      </c>
      <c r="F63" s="39">
        <v>189235.20000000001</v>
      </c>
      <c r="G63" s="37" t="s">
        <v>139</v>
      </c>
      <c r="H63" s="28"/>
      <c r="I63" s="28"/>
      <c r="J63" s="28"/>
      <c r="K63" s="28"/>
      <c r="L63" s="31"/>
    </row>
    <row r="64" spans="1:12" s="32" customFormat="1" ht="84" x14ac:dyDescent="0.2">
      <c r="A64" s="26" t="s">
        <v>137</v>
      </c>
      <c r="B64" s="30" t="s">
        <v>388</v>
      </c>
      <c r="C64" s="26" t="s">
        <v>491</v>
      </c>
      <c r="D64" s="26" t="s">
        <v>492</v>
      </c>
      <c r="E64" s="27" t="s">
        <v>160</v>
      </c>
      <c r="F64" s="35">
        <v>14273.28</v>
      </c>
      <c r="G64" s="37" t="s">
        <v>139</v>
      </c>
      <c r="H64" s="28"/>
      <c r="I64" s="28"/>
      <c r="J64" s="28"/>
      <c r="K64" s="28"/>
      <c r="L64" s="31"/>
    </row>
    <row r="65" spans="1:12" s="32" customFormat="1" ht="36" x14ac:dyDescent="0.2">
      <c r="A65" s="26" t="s">
        <v>140</v>
      </c>
      <c r="B65" s="30" t="s">
        <v>389</v>
      </c>
      <c r="C65" s="26" t="s">
        <v>493</v>
      </c>
      <c r="D65" s="26" t="s">
        <v>494</v>
      </c>
      <c r="E65" s="27" t="s">
        <v>161</v>
      </c>
      <c r="F65" s="35">
        <v>112442.86</v>
      </c>
      <c r="G65" s="37" t="s">
        <v>142</v>
      </c>
      <c r="H65" s="28"/>
      <c r="I65" s="28"/>
      <c r="J65" s="28"/>
      <c r="K65" s="28"/>
      <c r="L65" s="31"/>
    </row>
    <row r="66" spans="1:12" s="32" customFormat="1" ht="36" x14ac:dyDescent="0.2">
      <c r="A66" s="26" t="s">
        <v>143</v>
      </c>
      <c r="B66" s="30" t="s">
        <v>144</v>
      </c>
      <c r="C66" s="26" t="s">
        <v>495</v>
      </c>
      <c r="D66" s="26" t="s">
        <v>496</v>
      </c>
      <c r="E66" s="27" t="s">
        <v>162</v>
      </c>
      <c r="F66" s="35">
        <v>36650</v>
      </c>
      <c r="G66" s="37" t="s">
        <v>145</v>
      </c>
      <c r="H66" s="28"/>
      <c r="I66" s="28"/>
      <c r="J66" s="28"/>
      <c r="K66" s="28"/>
      <c r="L66" s="31"/>
    </row>
    <row r="67" spans="1:12" s="32" customFormat="1" ht="48" x14ac:dyDescent="0.2">
      <c r="A67" s="26" t="s">
        <v>163</v>
      </c>
      <c r="B67" s="30" t="s">
        <v>164</v>
      </c>
      <c r="C67" s="26" t="s">
        <v>497</v>
      </c>
      <c r="D67" s="26" t="s">
        <v>498</v>
      </c>
      <c r="E67" s="27" t="s">
        <v>166</v>
      </c>
      <c r="F67" s="35">
        <v>218300</v>
      </c>
      <c r="G67" s="37" t="s">
        <v>165</v>
      </c>
      <c r="H67" s="28"/>
      <c r="I67" s="28"/>
      <c r="J67" s="28"/>
      <c r="K67" s="28"/>
      <c r="L67" s="31"/>
    </row>
    <row r="68" spans="1:12" s="32" customFormat="1" ht="60" x14ac:dyDescent="0.2">
      <c r="A68" s="26" t="s">
        <v>167</v>
      </c>
      <c r="B68" s="30" t="s">
        <v>390</v>
      </c>
      <c r="C68" s="26" t="s">
        <v>499</v>
      </c>
      <c r="D68" s="26" t="s">
        <v>500</v>
      </c>
      <c r="E68" s="27" t="s">
        <v>172</v>
      </c>
      <c r="F68" s="35">
        <v>123120</v>
      </c>
      <c r="G68" s="37" t="s">
        <v>169</v>
      </c>
      <c r="H68" s="28"/>
      <c r="I68" s="28"/>
      <c r="J68" s="28"/>
      <c r="K68" s="28"/>
      <c r="L68" s="31"/>
    </row>
    <row r="69" spans="1:12" s="32" customFormat="1" ht="24" x14ac:dyDescent="0.2">
      <c r="A69" s="26" t="s">
        <v>170</v>
      </c>
      <c r="B69" s="30" t="s">
        <v>391</v>
      </c>
      <c r="C69" s="26" t="s">
        <v>501</v>
      </c>
      <c r="D69" s="26" t="s">
        <v>502</v>
      </c>
      <c r="E69" s="27" t="s">
        <v>173</v>
      </c>
      <c r="F69" s="35">
        <v>65708.649999999994</v>
      </c>
      <c r="G69" s="37" t="s">
        <v>171</v>
      </c>
      <c r="H69" s="28"/>
      <c r="I69" s="28"/>
      <c r="J69" s="28"/>
      <c r="K69" s="28"/>
      <c r="L69" s="31"/>
    </row>
    <row r="70" spans="1:12" s="32" customFormat="1" ht="48" x14ac:dyDescent="0.2">
      <c r="A70" s="26" t="s">
        <v>174</v>
      </c>
      <c r="B70" s="30" t="s">
        <v>10</v>
      </c>
      <c r="C70" s="26" t="s">
        <v>503</v>
      </c>
      <c r="D70" s="26" t="s">
        <v>504</v>
      </c>
      <c r="E70" s="27" t="s">
        <v>178</v>
      </c>
      <c r="F70" s="35">
        <v>5927.5</v>
      </c>
      <c r="G70" s="37" t="s">
        <v>175</v>
      </c>
      <c r="H70" s="28"/>
      <c r="I70" s="28"/>
      <c r="J70" s="28"/>
      <c r="K70" s="28"/>
      <c r="L70" s="31"/>
    </row>
    <row r="71" spans="1:12" s="32" customFormat="1" ht="36.75" x14ac:dyDescent="0.25">
      <c r="A71" s="26" t="s">
        <v>176</v>
      </c>
      <c r="B71" s="30" t="s">
        <v>11</v>
      </c>
      <c r="C71" s="26" t="s">
        <v>505</v>
      </c>
      <c r="D71" s="26" t="s">
        <v>446</v>
      </c>
      <c r="E71" s="27" t="s">
        <v>179</v>
      </c>
      <c r="F71" s="17">
        <v>2576.7199999999998</v>
      </c>
      <c r="G71" s="37" t="s">
        <v>177</v>
      </c>
      <c r="H71" s="28"/>
      <c r="I71" s="28"/>
      <c r="J71" s="28"/>
      <c r="K71" s="28"/>
      <c r="L71" s="31"/>
    </row>
    <row r="72" spans="1:12" s="32" customFormat="1" ht="36.75" x14ac:dyDescent="0.25">
      <c r="A72" s="26" t="s">
        <v>176</v>
      </c>
      <c r="B72" s="30" t="s">
        <v>11</v>
      </c>
      <c r="C72" s="26" t="s">
        <v>506</v>
      </c>
      <c r="D72" s="26" t="s">
        <v>446</v>
      </c>
      <c r="E72" s="27" t="s">
        <v>179</v>
      </c>
      <c r="F72" s="17">
        <v>12573.79</v>
      </c>
      <c r="G72" s="37" t="s">
        <v>177</v>
      </c>
      <c r="H72" s="28"/>
      <c r="I72" s="28"/>
      <c r="J72" s="28"/>
      <c r="K72" s="28"/>
      <c r="L72" s="31"/>
    </row>
    <row r="73" spans="1:12" s="32" customFormat="1" ht="24" x14ac:dyDescent="0.2">
      <c r="A73" s="26" t="s">
        <v>180</v>
      </c>
      <c r="B73" s="30" t="s">
        <v>392</v>
      </c>
      <c r="C73" s="26" t="s">
        <v>507</v>
      </c>
      <c r="D73" s="26" t="s">
        <v>508</v>
      </c>
      <c r="E73" s="27" t="s">
        <v>183</v>
      </c>
      <c r="F73" s="35">
        <v>40000</v>
      </c>
      <c r="G73" s="37" t="s">
        <v>182</v>
      </c>
      <c r="H73" s="28"/>
      <c r="I73" s="28"/>
      <c r="J73" s="28"/>
      <c r="K73" s="28"/>
      <c r="L73" s="31"/>
    </row>
    <row r="74" spans="1:12" s="32" customFormat="1" ht="24" x14ac:dyDescent="0.2">
      <c r="A74" s="26" t="s">
        <v>184</v>
      </c>
      <c r="B74" s="30" t="s">
        <v>393</v>
      </c>
      <c r="C74" s="26" t="s">
        <v>499</v>
      </c>
      <c r="D74" s="26" t="s">
        <v>509</v>
      </c>
      <c r="E74" s="27" t="s">
        <v>186</v>
      </c>
      <c r="F74" s="35">
        <v>24780</v>
      </c>
      <c r="G74" s="37" t="s">
        <v>185</v>
      </c>
      <c r="H74" s="28"/>
      <c r="I74" s="28"/>
      <c r="J74" s="28"/>
      <c r="K74" s="28"/>
      <c r="L74" s="31"/>
    </row>
    <row r="75" spans="1:12" s="32" customFormat="1" ht="36.75" x14ac:dyDescent="0.25">
      <c r="A75" s="26" t="s">
        <v>187</v>
      </c>
      <c r="B75" s="30" t="s">
        <v>394</v>
      </c>
      <c r="C75" s="26" t="s">
        <v>510</v>
      </c>
      <c r="D75" s="26" t="s">
        <v>511</v>
      </c>
      <c r="E75" s="27" t="s">
        <v>195</v>
      </c>
      <c r="F75" s="17">
        <v>29844.91</v>
      </c>
      <c r="G75" s="37" t="s">
        <v>188</v>
      </c>
      <c r="H75" s="28"/>
      <c r="I75" s="28"/>
      <c r="J75" s="28"/>
      <c r="K75" s="28"/>
      <c r="L75" s="31"/>
    </row>
    <row r="76" spans="1:12" s="32" customFormat="1" ht="24" x14ac:dyDescent="0.2">
      <c r="A76" s="26" t="s">
        <v>189</v>
      </c>
      <c r="B76" s="30" t="s">
        <v>31</v>
      </c>
      <c r="C76" s="26" t="s">
        <v>512</v>
      </c>
      <c r="D76" s="26" t="s">
        <v>489</v>
      </c>
      <c r="E76" s="27" t="s">
        <v>196</v>
      </c>
      <c r="F76" s="35">
        <v>6799.98</v>
      </c>
      <c r="G76" s="37" t="s">
        <v>190</v>
      </c>
      <c r="H76" s="28"/>
      <c r="I76" s="28"/>
      <c r="J76" s="28"/>
      <c r="K76" s="28"/>
      <c r="L76" s="31"/>
    </row>
    <row r="77" spans="1:12" s="32" customFormat="1" ht="48.75" x14ac:dyDescent="0.25">
      <c r="A77" s="26" t="s">
        <v>191</v>
      </c>
      <c r="B77" s="30" t="s">
        <v>192</v>
      </c>
      <c r="C77" s="26" t="s">
        <v>513</v>
      </c>
      <c r="D77" s="26" t="s">
        <v>515</v>
      </c>
      <c r="E77" s="27" t="s">
        <v>197</v>
      </c>
      <c r="F77" s="17">
        <v>3406.07</v>
      </c>
      <c r="G77" s="37" t="s">
        <v>193</v>
      </c>
      <c r="H77" s="28"/>
      <c r="I77" s="28"/>
      <c r="J77" s="28"/>
      <c r="K77" s="28"/>
      <c r="L77" s="31"/>
    </row>
    <row r="78" spans="1:12" s="32" customFormat="1" ht="48" x14ac:dyDescent="0.2">
      <c r="A78" s="26" t="s">
        <v>191</v>
      </c>
      <c r="B78" s="30" t="s">
        <v>192</v>
      </c>
      <c r="C78" s="26" t="s">
        <v>514</v>
      </c>
      <c r="D78" s="26" t="s">
        <v>516</v>
      </c>
      <c r="E78" s="27" t="s">
        <v>197</v>
      </c>
      <c r="F78" s="35">
        <v>5900</v>
      </c>
      <c r="G78" s="37" t="s">
        <v>193</v>
      </c>
      <c r="H78" s="28"/>
      <c r="I78" s="28"/>
      <c r="J78" s="28"/>
      <c r="K78" s="28"/>
      <c r="L78" s="31"/>
    </row>
    <row r="79" spans="1:12" s="32" customFormat="1" ht="48" x14ac:dyDescent="0.2">
      <c r="A79" s="26" t="s">
        <v>191</v>
      </c>
      <c r="B79" s="30" t="s">
        <v>192</v>
      </c>
      <c r="C79" s="26" t="s">
        <v>517</v>
      </c>
      <c r="D79" s="26" t="s">
        <v>509</v>
      </c>
      <c r="E79" s="27" t="s">
        <v>198</v>
      </c>
      <c r="F79" s="35">
        <v>5900</v>
      </c>
      <c r="G79" s="37" t="s">
        <v>194</v>
      </c>
      <c r="H79" s="28"/>
      <c r="I79" s="28"/>
      <c r="J79" s="28"/>
      <c r="K79" s="28"/>
      <c r="L79" s="31"/>
    </row>
    <row r="80" spans="1:12" s="32" customFormat="1" ht="36.75" x14ac:dyDescent="0.25">
      <c r="A80" s="26" t="s">
        <v>199</v>
      </c>
      <c r="B80" s="30" t="s">
        <v>395</v>
      </c>
      <c r="C80" s="26" t="s">
        <v>518</v>
      </c>
      <c r="D80" s="26" t="s">
        <v>519</v>
      </c>
      <c r="E80" s="27" t="s">
        <v>202</v>
      </c>
      <c r="F80" s="17">
        <v>36580</v>
      </c>
      <c r="G80" s="37" t="s">
        <v>201</v>
      </c>
      <c r="H80" s="28"/>
      <c r="I80" s="28"/>
      <c r="J80" s="28"/>
      <c r="K80" s="28"/>
      <c r="L80" s="31"/>
    </row>
    <row r="81" spans="1:12" s="32" customFormat="1" ht="36" x14ac:dyDescent="0.2">
      <c r="A81" s="26" t="s">
        <v>203</v>
      </c>
      <c r="B81" s="30" t="s">
        <v>204</v>
      </c>
      <c r="C81" s="26" t="s">
        <v>520</v>
      </c>
      <c r="D81" s="26" t="s">
        <v>523</v>
      </c>
      <c r="E81" s="27" t="s">
        <v>206</v>
      </c>
      <c r="F81" s="35">
        <v>2950</v>
      </c>
      <c r="G81" s="37" t="s">
        <v>205</v>
      </c>
      <c r="H81" s="28"/>
      <c r="I81" s="28"/>
      <c r="J81" s="28"/>
      <c r="K81" s="28"/>
      <c r="L81" s="31"/>
    </row>
    <row r="82" spans="1:12" s="32" customFormat="1" ht="36" x14ac:dyDescent="0.2">
      <c r="A82" s="26" t="s">
        <v>203</v>
      </c>
      <c r="B82" s="30" t="s">
        <v>204</v>
      </c>
      <c r="C82" s="26" t="s">
        <v>521</v>
      </c>
      <c r="D82" s="26" t="s">
        <v>523</v>
      </c>
      <c r="E82" s="27" t="s">
        <v>206</v>
      </c>
      <c r="F82" s="35">
        <v>2360</v>
      </c>
      <c r="G82" s="37" t="s">
        <v>205</v>
      </c>
      <c r="H82" s="28"/>
      <c r="I82" s="28"/>
      <c r="J82" s="28"/>
      <c r="K82" s="28"/>
      <c r="L82" s="31"/>
    </row>
    <row r="83" spans="1:12" s="32" customFormat="1" ht="36" x14ac:dyDescent="0.2">
      <c r="A83" s="26" t="s">
        <v>203</v>
      </c>
      <c r="B83" s="30" t="s">
        <v>204</v>
      </c>
      <c r="C83" s="26" t="s">
        <v>522</v>
      </c>
      <c r="D83" s="26" t="s">
        <v>523</v>
      </c>
      <c r="E83" s="27" t="s">
        <v>206</v>
      </c>
      <c r="F83" s="35">
        <v>22184</v>
      </c>
      <c r="G83" s="37" t="s">
        <v>205</v>
      </c>
      <c r="H83" s="28"/>
      <c r="I83" s="28"/>
      <c r="J83" s="28"/>
      <c r="K83" s="28"/>
      <c r="L83" s="31"/>
    </row>
    <row r="84" spans="1:12" s="32" customFormat="1" ht="48" x14ac:dyDescent="0.2">
      <c r="A84" s="26" t="s">
        <v>207</v>
      </c>
      <c r="B84" s="30" t="s">
        <v>12</v>
      </c>
      <c r="C84" s="26" t="s">
        <v>526</v>
      </c>
      <c r="D84" s="26" t="s">
        <v>527</v>
      </c>
      <c r="E84" s="27" t="s">
        <v>208</v>
      </c>
      <c r="F84" s="35">
        <v>177000</v>
      </c>
      <c r="G84" s="37" t="s">
        <v>47</v>
      </c>
      <c r="H84" s="28"/>
      <c r="I84" s="28"/>
      <c r="J84" s="28"/>
      <c r="K84" s="28"/>
      <c r="L84" s="31"/>
    </row>
    <row r="85" spans="1:12" s="32" customFormat="1" ht="36" x14ac:dyDescent="0.2">
      <c r="A85" s="26" t="s">
        <v>209</v>
      </c>
      <c r="B85" s="30" t="s">
        <v>210</v>
      </c>
      <c r="C85" s="26" t="s">
        <v>524</v>
      </c>
      <c r="D85" s="26" t="s">
        <v>525</v>
      </c>
      <c r="E85" s="27" t="s">
        <v>212</v>
      </c>
      <c r="F85" s="35">
        <v>118000</v>
      </c>
      <c r="G85" s="37" t="s">
        <v>211</v>
      </c>
      <c r="H85" s="28"/>
      <c r="I85" s="28"/>
      <c r="J85" s="28"/>
      <c r="K85" s="28"/>
      <c r="L85" s="31"/>
    </row>
    <row r="86" spans="1:12" s="32" customFormat="1" ht="48" x14ac:dyDescent="0.2">
      <c r="A86" s="26" t="s">
        <v>213</v>
      </c>
      <c r="B86" s="30" t="s">
        <v>214</v>
      </c>
      <c r="C86" s="26" t="s">
        <v>528</v>
      </c>
      <c r="D86" s="26" t="s">
        <v>529</v>
      </c>
      <c r="E86" s="27" t="s">
        <v>225</v>
      </c>
      <c r="F86" s="35">
        <v>500000</v>
      </c>
      <c r="G86" s="37" t="s">
        <v>215</v>
      </c>
      <c r="H86" s="28"/>
      <c r="I86" s="28"/>
      <c r="J86" s="28"/>
      <c r="K86" s="28"/>
      <c r="L86" s="31"/>
    </row>
    <row r="87" spans="1:12" s="32" customFormat="1" ht="60" x14ac:dyDescent="0.2">
      <c r="A87" s="26" t="s">
        <v>216</v>
      </c>
      <c r="B87" s="30" t="s">
        <v>217</v>
      </c>
      <c r="C87" s="26" t="s">
        <v>613</v>
      </c>
      <c r="D87" s="26" t="s">
        <v>516</v>
      </c>
      <c r="E87" s="27" t="s">
        <v>226</v>
      </c>
      <c r="F87" s="35">
        <v>16905</v>
      </c>
      <c r="G87" s="37" t="s">
        <v>218</v>
      </c>
      <c r="H87" s="28"/>
      <c r="I87" s="28"/>
      <c r="J87" s="28"/>
      <c r="K87" s="28"/>
      <c r="L87" s="31"/>
    </row>
    <row r="88" spans="1:12" s="32" customFormat="1" ht="48" x14ac:dyDescent="0.2">
      <c r="A88" s="26" t="s">
        <v>216</v>
      </c>
      <c r="B88" s="30" t="s">
        <v>217</v>
      </c>
      <c r="C88" s="26" t="s">
        <v>614</v>
      </c>
      <c r="D88" s="26" t="s">
        <v>434</v>
      </c>
      <c r="E88" s="27" t="s">
        <v>227</v>
      </c>
      <c r="F88" s="35">
        <v>99576.320000000007</v>
      </c>
      <c r="G88" s="37" t="s">
        <v>219</v>
      </c>
      <c r="H88" s="28"/>
      <c r="I88" s="28"/>
      <c r="J88" s="28"/>
      <c r="K88" s="28"/>
      <c r="L88" s="31"/>
    </row>
    <row r="89" spans="1:12" s="32" customFormat="1" ht="60" x14ac:dyDescent="0.2">
      <c r="A89" s="26" t="s">
        <v>216</v>
      </c>
      <c r="B89" s="30" t="s">
        <v>217</v>
      </c>
      <c r="C89" s="26" t="s">
        <v>615</v>
      </c>
      <c r="D89" s="26" t="s">
        <v>434</v>
      </c>
      <c r="E89" s="27" t="s">
        <v>228</v>
      </c>
      <c r="F89" s="35">
        <v>17064.599999999999</v>
      </c>
      <c r="G89" s="37" t="s">
        <v>220</v>
      </c>
      <c r="H89" s="28"/>
      <c r="I89" s="28"/>
      <c r="J89" s="28"/>
      <c r="K89" s="28"/>
      <c r="L89" s="31"/>
    </row>
    <row r="90" spans="1:12" s="32" customFormat="1" ht="60" x14ac:dyDescent="0.2">
      <c r="A90" s="26" t="s">
        <v>216</v>
      </c>
      <c r="B90" s="30" t="s">
        <v>217</v>
      </c>
      <c r="C90" s="26" t="s">
        <v>616</v>
      </c>
      <c r="D90" s="26" t="s">
        <v>428</v>
      </c>
      <c r="E90" s="27" t="s">
        <v>229</v>
      </c>
      <c r="F90" s="35">
        <v>17064.599999999999</v>
      </c>
      <c r="G90" s="37" t="s">
        <v>221</v>
      </c>
      <c r="H90" s="28"/>
      <c r="I90" s="28"/>
      <c r="J90" s="28"/>
      <c r="K90" s="28"/>
      <c r="L90" s="31"/>
    </row>
    <row r="91" spans="1:12" s="32" customFormat="1" ht="60" x14ac:dyDescent="0.2">
      <c r="A91" s="26" t="s">
        <v>216</v>
      </c>
      <c r="B91" s="30" t="s">
        <v>217</v>
      </c>
      <c r="C91" s="26" t="s">
        <v>530</v>
      </c>
      <c r="D91" s="26" t="s">
        <v>434</v>
      </c>
      <c r="E91" s="27" t="s">
        <v>229</v>
      </c>
      <c r="F91" s="35">
        <v>17064.599999999999</v>
      </c>
      <c r="G91" s="37" t="s">
        <v>222</v>
      </c>
      <c r="H91" s="28"/>
      <c r="I91" s="28"/>
      <c r="J91" s="28"/>
      <c r="K91" s="28"/>
      <c r="L91" s="31"/>
    </row>
    <row r="92" spans="1:12" s="32" customFormat="1" ht="72" x14ac:dyDescent="0.2">
      <c r="A92" s="26" t="s">
        <v>223</v>
      </c>
      <c r="B92" s="30" t="s">
        <v>396</v>
      </c>
      <c r="C92" s="26" t="s">
        <v>531</v>
      </c>
      <c r="D92" s="26" t="s">
        <v>519</v>
      </c>
      <c r="E92" s="27" t="s">
        <v>230</v>
      </c>
      <c r="F92" s="35">
        <v>16800</v>
      </c>
      <c r="G92" s="37" t="s">
        <v>224</v>
      </c>
      <c r="H92" s="28"/>
      <c r="I92" s="28"/>
      <c r="J92" s="28"/>
      <c r="K92" s="28"/>
      <c r="L92" s="31"/>
    </row>
    <row r="93" spans="1:12" s="34" customFormat="1" ht="60" x14ac:dyDescent="0.2">
      <c r="A93" s="27" t="s">
        <v>231</v>
      </c>
      <c r="B93" s="30" t="s">
        <v>397</v>
      </c>
      <c r="C93" s="27" t="s">
        <v>533</v>
      </c>
      <c r="D93" s="27" t="s">
        <v>532</v>
      </c>
      <c r="E93" s="27" t="s">
        <v>234</v>
      </c>
      <c r="F93" s="36">
        <v>182876.4</v>
      </c>
      <c r="G93" s="38" t="s">
        <v>233</v>
      </c>
      <c r="H93" s="29"/>
      <c r="I93" s="29"/>
      <c r="J93" s="29"/>
      <c r="K93" s="29"/>
      <c r="L93" s="33"/>
    </row>
    <row r="94" spans="1:12" s="34" customFormat="1" ht="36" x14ac:dyDescent="0.2">
      <c r="A94" s="27" t="s">
        <v>235</v>
      </c>
      <c r="B94" s="30" t="s">
        <v>13</v>
      </c>
      <c r="C94" s="27" t="s">
        <v>535</v>
      </c>
      <c r="D94" s="27" t="s">
        <v>534</v>
      </c>
      <c r="E94" s="27" t="s">
        <v>248</v>
      </c>
      <c r="F94" s="36">
        <v>88500</v>
      </c>
      <c r="G94" s="38" t="s">
        <v>14</v>
      </c>
      <c r="H94" s="29"/>
      <c r="I94" s="29"/>
      <c r="J94" s="29"/>
      <c r="K94" s="29"/>
      <c r="L94" s="33"/>
    </row>
    <row r="95" spans="1:12" s="34" customFormat="1" ht="36" x14ac:dyDescent="0.2">
      <c r="A95" s="27" t="s">
        <v>236</v>
      </c>
      <c r="B95" s="30" t="s">
        <v>398</v>
      </c>
      <c r="C95" s="27" t="s">
        <v>536</v>
      </c>
      <c r="D95" s="27" t="s">
        <v>537</v>
      </c>
      <c r="E95" s="27" t="s">
        <v>249</v>
      </c>
      <c r="F95" s="36">
        <v>166970</v>
      </c>
      <c r="G95" s="38" t="s">
        <v>16</v>
      </c>
      <c r="H95" s="29"/>
      <c r="I95" s="29"/>
      <c r="J95" s="29"/>
      <c r="K95" s="29"/>
      <c r="L95" s="33"/>
    </row>
    <row r="96" spans="1:12" s="34" customFormat="1" ht="60" x14ac:dyDescent="0.2">
      <c r="A96" s="27" t="s">
        <v>237</v>
      </c>
      <c r="B96" s="30" t="s">
        <v>399</v>
      </c>
      <c r="C96" s="27" t="s">
        <v>538</v>
      </c>
      <c r="D96" s="27" t="s">
        <v>539</v>
      </c>
      <c r="E96" s="27" t="s">
        <v>238</v>
      </c>
      <c r="F96" s="36">
        <v>295000</v>
      </c>
      <c r="G96" s="38" t="s">
        <v>49</v>
      </c>
      <c r="H96" s="29"/>
      <c r="I96" s="29"/>
      <c r="J96" s="29"/>
      <c r="K96" s="29"/>
      <c r="L96" s="33"/>
    </row>
    <row r="97" spans="1:12" s="34" customFormat="1" ht="72" x14ac:dyDescent="0.2">
      <c r="A97" s="27" t="s">
        <v>239</v>
      </c>
      <c r="B97" s="30" t="s">
        <v>400</v>
      </c>
      <c r="C97" s="27" t="s">
        <v>540</v>
      </c>
      <c r="D97" s="27" t="s">
        <v>466</v>
      </c>
      <c r="E97" s="27" t="s">
        <v>250</v>
      </c>
      <c r="F97" s="36">
        <v>257830</v>
      </c>
      <c r="G97" s="38" t="s">
        <v>241</v>
      </c>
      <c r="H97" s="29"/>
      <c r="I97" s="29"/>
      <c r="J97" s="29"/>
      <c r="K97" s="29"/>
      <c r="L97" s="33"/>
    </row>
    <row r="98" spans="1:12" s="34" customFormat="1" ht="60" x14ac:dyDescent="0.2">
      <c r="A98" s="27" t="s">
        <v>242</v>
      </c>
      <c r="B98" s="30" t="s">
        <v>401</v>
      </c>
      <c r="C98" s="27" t="s">
        <v>518</v>
      </c>
      <c r="D98" s="27" t="s">
        <v>541</v>
      </c>
      <c r="E98" s="27" t="s">
        <v>251</v>
      </c>
      <c r="F98" s="36">
        <v>81435.72</v>
      </c>
      <c r="G98" s="38" t="s">
        <v>244</v>
      </c>
      <c r="H98" s="29"/>
      <c r="I98" s="29"/>
      <c r="J98" s="29"/>
      <c r="K98" s="29"/>
      <c r="L98" s="33"/>
    </row>
    <row r="99" spans="1:12" s="34" customFormat="1" ht="60" x14ac:dyDescent="0.2">
      <c r="A99" s="27" t="s">
        <v>245</v>
      </c>
      <c r="B99" s="30" t="s">
        <v>246</v>
      </c>
      <c r="C99" s="27" t="s">
        <v>542</v>
      </c>
      <c r="D99" s="27" t="s">
        <v>494</v>
      </c>
      <c r="E99" s="27" t="s">
        <v>252</v>
      </c>
      <c r="F99" s="36">
        <v>130000</v>
      </c>
      <c r="G99" s="38" t="s">
        <v>247</v>
      </c>
      <c r="H99" s="29"/>
      <c r="I99" s="29"/>
      <c r="J99" s="29"/>
      <c r="K99" s="29"/>
      <c r="L99" s="33"/>
    </row>
    <row r="100" spans="1:12" s="34" customFormat="1" ht="24" x14ac:dyDescent="0.2">
      <c r="A100" s="27" t="s">
        <v>253</v>
      </c>
      <c r="B100" s="30" t="s">
        <v>45</v>
      </c>
      <c r="C100" s="27" t="s">
        <v>543</v>
      </c>
      <c r="D100" s="27" t="s">
        <v>523</v>
      </c>
      <c r="E100" s="27" t="s">
        <v>255</v>
      </c>
      <c r="F100" s="36">
        <v>629329.4</v>
      </c>
      <c r="G100" s="38" t="s">
        <v>254</v>
      </c>
      <c r="H100" s="29"/>
      <c r="I100" s="29"/>
      <c r="J100" s="29"/>
      <c r="K100" s="29"/>
      <c r="L100" s="33"/>
    </row>
    <row r="101" spans="1:12" s="34" customFormat="1" ht="48" x14ac:dyDescent="0.2">
      <c r="A101" s="27" t="s">
        <v>256</v>
      </c>
      <c r="B101" s="30" t="s">
        <v>50</v>
      </c>
      <c r="C101" s="27" t="s">
        <v>544</v>
      </c>
      <c r="D101" s="27" t="s">
        <v>509</v>
      </c>
      <c r="E101" s="27" t="s">
        <v>296</v>
      </c>
      <c r="F101" s="36">
        <v>37282.400000000001</v>
      </c>
      <c r="G101" s="38" t="s">
        <v>257</v>
      </c>
      <c r="H101" s="29"/>
      <c r="I101" s="29"/>
      <c r="J101" s="29"/>
      <c r="K101" s="29"/>
      <c r="L101" s="33"/>
    </row>
    <row r="102" spans="1:12" s="34" customFormat="1" ht="60" x14ac:dyDescent="0.2">
      <c r="A102" s="27" t="s">
        <v>258</v>
      </c>
      <c r="B102" s="30" t="s">
        <v>402</v>
      </c>
      <c r="C102" s="27" t="s">
        <v>546</v>
      </c>
      <c r="D102" s="27" t="s">
        <v>545</v>
      </c>
      <c r="E102" s="27" t="s">
        <v>297</v>
      </c>
      <c r="F102" s="36">
        <v>87910</v>
      </c>
      <c r="G102" s="38" t="s">
        <v>260</v>
      </c>
      <c r="H102" s="29"/>
      <c r="I102" s="29"/>
      <c r="J102" s="29"/>
      <c r="K102" s="29"/>
      <c r="L102" s="33"/>
    </row>
    <row r="103" spans="1:12" s="34" customFormat="1" ht="48" x14ac:dyDescent="0.2">
      <c r="A103" s="27" t="s">
        <v>261</v>
      </c>
      <c r="B103" s="30" t="s">
        <v>262</v>
      </c>
      <c r="C103" s="27" t="s">
        <v>547</v>
      </c>
      <c r="D103" s="27" t="s">
        <v>548</v>
      </c>
      <c r="E103" s="27" t="s">
        <v>298</v>
      </c>
      <c r="F103" s="36">
        <v>9027</v>
      </c>
      <c r="G103" s="38" t="s">
        <v>263</v>
      </c>
      <c r="H103" s="29"/>
      <c r="I103" s="29"/>
      <c r="J103" s="29"/>
      <c r="K103" s="29"/>
      <c r="L103" s="33"/>
    </row>
    <row r="104" spans="1:12" s="34" customFormat="1" ht="72" x14ac:dyDescent="0.2">
      <c r="A104" s="27" t="s">
        <v>261</v>
      </c>
      <c r="B104" s="30" t="s">
        <v>262</v>
      </c>
      <c r="C104" s="27" t="s">
        <v>549</v>
      </c>
      <c r="D104" s="27" t="s">
        <v>550</v>
      </c>
      <c r="E104" s="27" t="s">
        <v>299</v>
      </c>
      <c r="F104" s="36">
        <v>41300</v>
      </c>
      <c r="G104" s="38" t="s">
        <v>264</v>
      </c>
      <c r="H104" s="29"/>
      <c r="I104" s="29"/>
      <c r="J104" s="29"/>
      <c r="K104" s="29"/>
      <c r="L104" s="33"/>
    </row>
    <row r="105" spans="1:12" s="34" customFormat="1" ht="72" x14ac:dyDescent="0.2">
      <c r="A105" s="27" t="s">
        <v>265</v>
      </c>
      <c r="B105" s="30" t="s">
        <v>403</v>
      </c>
      <c r="C105" s="27" t="s">
        <v>552</v>
      </c>
      <c r="D105" s="27" t="s">
        <v>551</v>
      </c>
      <c r="E105" s="27" t="s">
        <v>300</v>
      </c>
      <c r="F105" s="36">
        <v>31860</v>
      </c>
      <c r="G105" s="38" t="s">
        <v>52</v>
      </c>
      <c r="H105" s="29"/>
      <c r="I105" s="29"/>
      <c r="J105" s="29"/>
      <c r="K105" s="29"/>
      <c r="L105" s="33"/>
    </row>
    <row r="106" spans="1:12" s="34" customFormat="1" ht="60" x14ac:dyDescent="0.2">
      <c r="A106" s="27" t="s">
        <v>266</v>
      </c>
      <c r="B106" s="30" t="s">
        <v>404</v>
      </c>
      <c r="C106" s="27" t="s">
        <v>553</v>
      </c>
      <c r="D106" s="27" t="s">
        <v>554</v>
      </c>
      <c r="E106" s="27" t="s">
        <v>301</v>
      </c>
      <c r="F106" s="36">
        <v>68499</v>
      </c>
      <c r="G106" s="38" t="s">
        <v>268</v>
      </c>
      <c r="H106" s="29"/>
      <c r="I106" s="29"/>
      <c r="J106" s="29"/>
      <c r="K106" s="29"/>
      <c r="L106" s="33"/>
    </row>
    <row r="107" spans="1:12" s="34" customFormat="1" ht="60" x14ac:dyDescent="0.2">
      <c r="A107" s="27" t="s">
        <v>269</v>
      </c>
      <c r="B107" s="30" t="s">
        <v>405</v>
      </c>
      <c r="C107" s="27" t="s">
        <v>555</v>
      </c>
      <c r="D107" s="27" t="s">
        <v>556</v>
      </c>
      <c r="E107" s="27" t="s">
        <v>302</v>
      </c>
      <c r="F107" s="36">
        <v>30680</v>
      </c>
      <c r="G107" s="38" t="s">
        <v>271</v>
      </c>
      <c r="H107" s="29"/>
      <c r="I107" s="29"/>
      <c r="J107" s="29"/>
      <c r="K107" s="29"/>
      <c r="L107" s="33"/>
    </row>
    <row r="108" spans="1:12" s="34" customFormat="1" ht="72" x14ac:dyDescent="0.2">
      <c r="A108" s="27" t="s">
        <v>272</v>
      </c>
      <c r="B108" s="30" t="s">
        <v>33</v>
      </c>
      <c r="C108" s="27" t="s">
        <v>611</v>
      </c>
      <c r="D108" s="27" t="s">
        <v>523</v>
      </c>
      <c r="E108" s="27" t="s">
        <v>303</v>
      </c>
      <c r="F108" s="36">
        <v>57230</v>
      </c>
      <c r="G108" s="38" t="s">
        <v>273</v>
      </c>
      <c r="H108" s="29"/>
      <c r="I108" s="29"/>
      <c r="J108" s="29"/>
      <c r="K108" s="29"/>
      <c r="L108" s="33"/>
    </row>
    <row r="109" spans="1:12" s="34" customFormat="1" ht="72" x14ac:dyDescent="0.2">
      <c r="A109" s="27" t="s">
        <v>272</v>
      </c>
      <c r="B109" s="30" t="s">
        <v>33</v>
      </c>
      <c r="C109" s="27" t="s">
        <v>612</v>
      </c>
      <c r="D109" s="27" t="s">
        <v>523</v>
      </c>
      <c r="E109" s="27" t="s">
        <v>303</v>
      </c>
      <c r="F109" s="36">
        <v>32450</v>
      </c>
      <c r="G109" s="38" t="s">
        <v>273</v>
      </c>
      <c r="H109" s="29"/>
      <c r="I109" s="29"/>
      <c r="J109" s="29"/>
      <c r="K109" s="29"/>
      <c r="L109" s="33"/>
    </row>
    <row r="110" spans="1:12" s="34" customFormat="1" ht="60" x14ac:dyDescent="0.2">
      <c r="A110" s="27" t="s">
        <v>274</v>
      </c>
      <c r="B110" s="30" t="s">
        <v>406</v>
      </c>
      <c r="C110" s="27" t="s">
        <v>558</v>
      </c>
      <c r="D110" s="27" t="s">
        <v>557</v>
      </c>
      <c r="E110" s="27" t="s">
        <v>304</v>
      </c>
      <c r="F110" s="36">
        <v>155996</v>
      </c>
      <c r="G110" s="38" t="s">
        <v>276</v>
      </c>
      <c r="H110" s="29"/>
      <c r="I110" s="29"/>
      <c r="J110" s="29"/>
      <c r="K110" s="29"/>
      <c r="L110" s="33"/>
    </row>
    <row r="111" spans="1:12" s="34" customFormat="1" ht="48" x14ac:dyDescent="0.2">
      <c r="A111" s="27" t="s">
        <v>277</v>
      </c>
      <c r="B111" s="30" t="s">
        <v>278</v>
      </c>
      <c r="C111" s="27" t="s">
        <v>559</v>
      </c>
      <c r="D111" s="27" t="s">
        <v>560</v>
      </c>
      <c r="E111" s="27" t="s">
        <v>305</v>
      </c>
      <c r="F111" s="36">
        <v>324972</v>
      </c>
      <c r="G111" s="38" t="s">
        <v>279</v>
      </c>
      <c r="H111" s="29"/>
      <c r="I111" s="29"/>
      <c r="J111" s="29"/>
      <c r="K111" s="29"/>
      <c r="L111" s="33"/>
    </row>
    <row r="112" spans="1:12" s="34" customFormat="1" ht="60" x14ac:dyDescent="0.2">
      <c r="A112" s="27" t="s">
        <v>280</v>
      </c>
      <c r="B112" s="30" t="s">
        <v>407</v>
      </c>
      <c r="C112" s="27" t="s">
        <v>561</v>
      </c>
      <c r="D112" s="27" t="s">
        <v>525</v>
      </c>
      <c r="E112" s="27" t="s">
        <v>306</v>
      </c>
      <c r="F112" s="36">
        <v>166970</v>
      </c>
      <c r="G112" s="38" t="s">
        <v>282</v>
      </c>
      <c r="H112" s="29"/>
      <c r="I112" s="29"/>
      <c r="J112" s="29"/>
      <c r="K112" s="29"/>
      <c r="L112" s="33"/>
    </row>
    <row r="113" spans="1:12" s="34" customFormat="1" ht="36" x14ac:dyDescent="0.2">
      <c r="A113" s="27" t="s">
        <v>283</v>
      </c>
      <c r="B113" s="30" t="s">
        <v>408</v>
      </c>
      <c r="C113" s="27" t="s">
        <v>562</v>
      </c>
      <c r="D113" s="27" t="s">
        <v>563</v>
      </c>
      <c r="E113" s="27" t="s">
        <v>307</v>
      </c>
      <c r="F113" s="36">
        <v>88500</v>
      </c>
      <c r="G113" s="38" t="s">
        <v>285</v>
      </c>
      <c r="H113" s="29"/>
      <c r="I113" s="29"/>
      <c r="J113" s="29"/>
      <c r="K113" s="29"/>
      <c r="L113" s="33"/>
    </row>
    <row r="114" spans="1:12" s="34" customFormat="1" ht="60" x14ac:dyDescent="0.2">
      <c r="A114" s="27" t="s">
        <v>286</v>
      </c>
      <c r="B114" s="30" t="s">
        <v>409</v>
      </c>
      <c r="C114" s="27" t="s">
        <v>564</v>
      </c>
      <c r="D114" s="27" t="s">
        <v>565</v>
      </c>
      <c r="E114" s="27" t="s">
        <v>308</v>
      </c>
      <c r="F114" s="36">
        <v>47200</v>
      </c>
      <c r="G114" s="38" t="s">
        <v>54</v>
      </c>
      <c r="H114" s="29"/>
      <c r="I114" s="29"/>
      <c r="J114" s="29"/>
      <c r="K114" s="29"/>
      <c r="L114" s="33"/>
    </row>
    <row r="115" spans="1:12" s="34" customFormat="1" ht="48" x14ac:dyDescent="0.2">
      <c r="A115" s="27" t="s">
        <v>286</v>
      </c>
      <c r="B115" s="30" t="s">
        <v>409</v>
      </c>
      <c r="C115" s="27" t="s">
        <v>566</v>
      </c>
      <c r="D115" s="27" t="s">
        <v>567</v>
      </c>
      <c r="E115" s="27" t="s">
        <v>309</v>
      </c>
      <c r="F115" s="36">
        <v>23010</v>
      </c>
      <c r="G115" s="38" t="s">
        <v>287</v>
      </c>
      <c r="H115" s="29"/>
      <c r="I115" s="29"/>
      <c r="J115" s="29"/>
      <c r="K115" s="29"/>
      <c r="L115" s="33"/>
    </row>
    <row r="116" spans="1:12" s="34" customFormat="1" ht="72" x14ac:dyDescent="0.2">
      <c r="A116" s="27" t="s">
        <v>288</v>
      </c>
      <c r="B116" s="30" t="s">
        <v>410</v>
      </c>
      <c r="C116" s="27" t="s">
        <v>568</v>
      </c>
      <c r="D116" s="27" t="s">
        <v>569</v>
      </c>
      <c r="E116" s="27" t="s">
        <v>310</v>
      </c>
      <c r="F116" s="36">
        <v>18585</v>
      </c>
      <c r="G116" s="38" t="s">
        <v>56</v>
      </c>
      <c r="H116" s="29"/>
      <c r="I116" s="29"/>
      <c r="J116" s="29"/>
      <c r="K116" s="29"/>
      <c r="L116" s="33"/>
    </row>
    <row r="117" spans="1:12" s="34" customFormat="1" ht="72" x14ac:dyDescent="0.2">
      <c r="A117" s="27" t="s">
        <v>288</v>
      </c>
      <c r="B117" s="30" t="s">
        <v>410</v>
      </c>
      <c r="C117" s="27" t="s">
        <v>570</v>
      </c>
      <c r="D117" s="27" t="s">
        <v>523</v>
      </c>
      <c r="E117" s="27" t="s">
        <v>290</v>
      </c>
      <c r="F117" s="36">
        <v>79060</v>
      </c>
      <c r="G117" s="38" t="s">
        <v>289</v>
      </c>
      <c r="H117" s="29"/>
      <c r="I117" s="29"/>
      <c r="J117" s="29"/>
      <c r="K117" s="29"/>
      <c r="L117" s="33"/>
    </row>
    <row r="118" spans="1:12" s="34" customFormat="1" ht="60.75" x14ac:dyDescent="0.25">
      <c r="A118" s="27" t="s">
        <v>291</v>
      </c>
      <c r="B118" s="30" t="s">
        <v>411</v>
      </c>
      <c r="C118" s="27" t="s">
        <v>571</v>
      </c>
      <c r="D118" s="27" t="s">
        <v>573</v>
      </c>
      <c r="E118" s="27" t="s">
        <v>311</v>
      </c>
      <c r="F118" s="39">
        <v>131300.37</v>
      </c>
      <c r="G118" s="38" t="s">
        <v>293</v>
      </c>
      <c r="H118" s="29"/>
      <c r="I118" s="29"/>
      <c r="J118" s="29"/>
      <c r="K118" s="29"/>
      <c r="L118" s="33"/>
    </row>
    <row r="119" spans="1:12" s="34" customFormat="1" ht="60.75" x14ac:dyDescent="0.25">
      <c r="A119" s="27" t="s">
        <v>291</v>
      </c>
      <c r="B119" s="30" t="s">
        <v>411</v>
      </c>
      <c r="C119" s="27" t="s">
        <v>572</v>
      </c>
      <c r="D119" s="27" t="s">
        <v>574</v>
      </c>
      <c r="E119" s="27" t="s">
        <v>311</v>
      </c>
      <c r="F119" s="39">
        <v>148807.09</v>
      </c>
      <c r="G119" s="38" t="s">
        <v>293</v>
      </c>
      <c r="H119" s="29"/>
      <c r="I119" s="29"/>
      <c r="J119" s="29"/>
      <c r="K119" s="29"/>
      <c r="L119" s="33"/>
    </row>
    <row r="120" spans="1:12" s="34" customFormat="1" ht="72" x14ac:dyDescent="0.2">
      <c r="A120" s="27" t="s">
        <v>294</v>
      </c>
      <c r="B120" s="30" t="s">
        <v>412</v>
      </c>
      <c r="C120" s="27" t="s">
        <v>472</v>
      </c>
      <c r="D120" s="27" t="s">
        <v>575</v>
      </c>
      <c r="E120" s="27" t="s">
        <v>312</v>
      </c>
      <c r="F120" s="36">
        <v>16284</v>
      </c>
      <c r="G120" s="38" t="s">
        <v>58</v>
      </c>
      <c r="H120" s="29"/>
      <c r="I120" s="29"/>
      <c r="J120" s="29"/>
      <c r="K120" s="29"/>
      <c r="L120" s="33"/>
    </row>
    <row r="121" spans="1:12" s="34" customFormat="1" ht="72" x14ac:dyDescent="0.2">
      <c r="A121" s="27" t="s">
        <v>294</v>
      </c>
      <c r="B121" s="30" t="s">
        <v>412</v>
      </c>
      <c r="C121" s="27" t="s">
        <v>577</v>
      </c>
      <c r="D121" s="27" t="s">
        <v>492</v>
      </c>
      <c r="E121" s="27" t="s">
        <v>313</v>
      </c>
      <c r="F121" s="36">
        <v>37170</v>
      </c>
      <c r="G121" s="38" t="s">
        <v>57</v>
      </c>
      <c r="H121" s="29"/>
      <c r="I121" s="29"/>
      <c r="J121" s="29"/>
      <c r="K121" s="29"/>
      <c r="L121" s="33"/>
    </row>
    <row r="122" spans="1:12" s="34" customFormat="1" ht="72" x14ac:dyDescent="0.2">
      <c r="A122" s="27" t="s">
        <v>294</v>
      </c>
      <c r="B122" s="30" t="s">
        <v>412</v>
      </c>
      <c r="C122" s="27" t="s">
        <v>578</v>
      </c>
      <c r="D122" s="27" t="s">
        <v>576</v>
      </c>
      <c r="E122" s="27" t="s">
        <v>314</v>
      </c>
      <c r="F122" s="36">
        <v>126083</v>
      </c>
      <c r="G122" s="38" t="s">
        <v>295</v>
      </c>
      <c r="H122" s="29"/>
      <c r="I122" s="29"/>
      <c r="J122" s="29"/>
      <c r="K122" s="29"/>
      <c r="L122" s="33"/>
    </row>
    <row r="123" spans="1:12" s="34" customFormat="1" ht="24" x14ac:dyDescent="0.2">
      <c r="A123" s="27" t="s">
        <v>315</v>
      </c>
      <c r="B123" s="30" t="s">
        <v>413</v>
      </c>
      <c r="C123" s="27" t="s">
        <v>579</v>
      </c>
      <c r="D123" s="27" t="s">
        <v>523</v>
      </c>
      <c r="E123" s="27" t="s">
        <v>318</v>
      </c>
      <c r="F123" s="36">
        <v>100000</v>
      </c>
      <c r="G123" s="38" t="s">
        <v>317</v>
      </c>
      <c r="H123" s="29"/>
      <c r="I123" s="29"/>
      <c r="J123" s="29"/>
      <c r="K123" s="29"/>
      <c r="L123" s="33"/>
    </row>
    <row r="124" spans="1:12" s="34" customFormat="1" ht="24" x14ac:dyDescent="0.2">
      <c r="A124" s="27" t="s">
        <v>319</v>
      </c>
      <c r="B124" s="30" t="s">
        <v>414</v>
      </c>
      <c r="C124" s="27" t="s">
        <v>580</v>
      </c>
      <c r="D124" s="27" t="s">
        <v>582</v>
      </c>
      <c r="E124" s="27" t="s">
        <v>322</v>
      </c>
      <c r="F124" s="36">
        <v>16765</v>
      </c>
      <c r="G124" s="38" t="s">
        <v>59</v>
      </c>
      <c r="H124" s="29"/>
      <c r="I124" s="29"/>
      <c r="J124" s="29"/>
      <c r="K124" s="29"/>
      <c r="L124" s="33"/>
    </row>
    <row r="125" spans="1:12" s="34" customFormat="1" ht="24" x14ac:dyDescent="0.2">
      <c r="A125" s="27" t="s">
        <v>319</v>
      </c>
      <c r="B125" s="30" t="s">
        <v>414</v>
      </c>
      <c r="C125" s="27" t="s">
        <v>581</v>
      </c>
      <c r="D125" s="27" t="s">
        <v>525</v>
      </c>
      <c r="E125" s="27" t="s">
        <v>322</v>
      </c>
      <c r="F125" s="36">
        <v>22003</v>
      </c>
      <c r="G125" s="38" t="s">
        <v>59</v>
      </c>
      <c r="H125" s="29"/>
      <c r="I125" s="29"/>
      <c r="J125" s="29"/>
      <c r="K125" s="29"/>
      <c r="L125" s="33"/>
    </row>
    <row r="126" spans="1:12" s="34" customFormat="1" ht="24" x14ac:dyDescent="0.2">
      <c r="A126" s="27" t="s">
        <v>320</v>
      </c>
      <c r="B126" s="30" t="s">
        <v>415</v>
      </c>
      <c r="C126" s="27" t="s">
        <v>583</v>
      </c>
      <c r="D126" s="27" t="s">
        <v>523</v>
      </c>
      <c r="E126" s="27" t="s">
        <v>323</v>
      </c>
      <c r="F126" s="36">
        <v>8260</v>
      </c>
      <c r="G126" s="38" t="s">
        <v>321</v>
      </c>
      <c r="H126" s="29"/>
      <c r="I126" s="29"/>
      <c r="J126" s="29"/>
      <c r="K126" s="29"/>
      <c r="L126" s="33"/>
    </row>
    <row r="127" spans="1:12" s="34" customFormat="1" ht="24" x14ac:dyDescent="0.2">
      <c r="A127" s="27" t="s">
        <v>324</v>
      </c>
      <c r="B127" s="30" t="s">
        <v>416</v>
      </c>
      <c r="C127" s="27" t="s">
        <v>584</v>
      </c>
      <c r="D127" s="27" t="s">
        <v>585</v>
      </c>
      <c r="E127" s="27" t="s">
        <v>328</v>
      </c>
      <c r="F127" s="36">
        <v>49241.2</v>
      </c>
      <c r="G127" s="38" t="s">
        <v>38</v>
      </c>
      <c r="H127" s="29"/>
      <c r="I127" s="29"/>
      <c r="J127" s="29"/>
      <c r="K127" s="29"/>
      <c r="L127" s="33"/>
    </row>
    <row r="128" spans="1:12" s="34" customFormat="1" ht="24.75" x14ac:dyDescent="0.25">
      <c r="A128" s="27" t="s">
        <v>325</v>
      </c>
      <c r="B128" s="30" t="s">
        <v>417</v>
      </c>
      <c r="C128" s="27" t="s">
        <v>586</v>
      </c>
      <c r="D128" s="27" t="s">
        <v>515</v>
      </c>
      <c r="E128" s="27" t="s">
        <v>329</v>
      </c>
      <c r="F128" s="39">
        <v>194330.77</v>
      </c>
      <c r="G128" s="38" t="s">
        <v>327</v>
      </c>
      <c r="H128" s="29"/>
      <c r="I128" s="29"/>
      <c r="J128" s="29"/>
      <c r="K128" s="29"/>
      <c r="L128" s="33"/>
    </row>
    <row r="129" spans="1:12" s="34" customFormat="1" ht="48" x14ac:dyDescent="0.2">
      <c r="A129" s="27" t="s">
        <v>330</v>
      </c>
      <c r="B129" s="30" t="s">
        <v>418</v>
      </c>
      <c r="C129" s="27" t="s">
        <v>587</v>
      </c>
      <c r="D129" s="27" t="s">
        <v>588</v>
      </c>
      <c r="E129" s="27" t="s">
        <v>331</v>
      </c>
      <c r="F129" s="36">
        <v>142780</v>
      </c>
      <c r="G129" s="38" t="s">
        <v>61</v>
      </c>
      <c r="H129" s="29"/>
      <c r="I129" s="29"/>
      <c r="J129" s="29"/>
      <c r="K129" s="29"/>
      <c r="L129" s="33"/>
    </row>
    <row r="130" spans="1:12" s="34" customFormat="1" ht="36.75" x14ac:dyDescent="0.25">
      <c r="A130" s="27" t="s">
        <v>332</v>
      </c>
      <c r="B130" s="30" t="s">
        <v>419</v>
      </c>
      <c r="C130" s="27" t="s">
        <v>589</v>
      </c>
      <c r="D130" s="27" t="s">
        <v>539</v>
      </c>
      <c r="E130" s="27" t="s">
        <v>335</v>
      </c>
      <c r="F130" s="39">
        <v>331992.06</v>
      </c>
      <c r="G130" s="38" t="s">
        <v>334</v>
      </c>
      <c r="H130" s="29"/>
      <c r="I130" s="29"/>
      <c r="J130" s="29"/>
      <c r="K130" s="29"/>
      <c r="L130" s="33"/>
    </row>
    <row r="131" spans="1:12" s="34" customFormat="1" ht="60" x14ac:dyDescent="0.2">
      <c r="A131" s="27" t="s">
        <v>332</v>
      </c>
      <c r="B131" s="30" t="s">
        <v>419</v>
      </c>
      <c r="C131" s="27" t="s">
        <v>590</v>
      </c>
      <c r="D131" s="27" t="s">
        <v>516</v>
      </c>
      <c r="E131" s="27" t="s">
        <v>337</v>
      </c>
      <c r="F131" s="36">
        <v>115500</v>
      </c>
      <c r="G131" s="38" t="s">
        <v>336</v>
      </c>
      <c r="H131" s="29"/>
      <c r="I131" s="29"/>
      <c r="J131" s="29"/>
      <c r="K131" s="29"/>
      <c r="L131" s="33"/>
    </row>
    <row r="132" spans="1:12" s="34" customFormat="1" ht="36" x14ac:dyDescent="0.2">
      <c r="A132" s="27" t="s">
        <v>338</v>
      </c>
      <c r="B132" s="30" t="s">
        <v>420</v>
      </c>
      <c r="C132" s="27" t="s">
        <v>591</v>
      </c>
      <c r="D132" s="27" t="s">
        <v>511</v>
      </c>
      <c r="E132" s="27" t="s">
        <v>344</v>
      </c>
      <c r="F132" s="36">
        <v>196221.79</v>
      </c>
      <c r="G132" s="38" t="s">
        <v>340</v>
      </c>
      <c r="H132" s="29"/>
      <c r="I132" s="29"/>
      <c r="J132" s="29"/>
      <c r="K132" s="29"/>
      <c r="L132" s="33"/>
    </row>
    <row r="133" spans="1:12" s="34" customFormat="1" ht="36" x14ac:dyDescent="0.2">
      <c r="A133" s="27" t="s">
        <v>341</v>
      </c>
      <c r="B133" s="30" t="s">
        <v>421</v>
      </c>
      <c r="C133" s="27" t="s">
        <v>592</v>
      </c>
      <c r="D133" s="27" t="s">
        <v>541</v>
      </c>
      <c r="E133" s="27" t="s">
        <v>335</v>
      </c>
      <c r="F133" s="36">
        <v>46614.720000000001</v>
      </c>
      <c r="G133" s="38" t="s">
        <v>343</v>
      </c>
      <c r="H133" s="29"/>
      <c r="I133" s="29"/>
      <c r="J133" s="29"/>
      <c r="K133" s="29"/>
      <c r="L133" s="33"/>
    </row>
    <row r="134" spans="1:12" s="34" customFormat="1" ht="36" x14ac:dyDescent="0.2">
      <c r="A134" s="27" t="s">
        <v>349</v>
      </c>
      <c r="B134" s="30" t="s">
        <v>350</v>
      </c>
      <c r="C134" s="27" t="s">
        <v>593</v>
      </c>
      <c r="D134" s="27" t="s">
        <v>519</v>
      </c>
      <c r="E134" s="27" t="s">
        <v>352</v>
      </c>
      <c r="F134" s="36">
        <v>90494.2</v>
      </c>
      <c r="G134" s="38" t="s">
        <v>351</v>
      </c>
      <c r="H134" s="29"/>
      <c r="I134" s="29"/>
      <c r="J134" s="29"/>
      <c r="K134" s="29"/>
      <c r="L134" s="33"/>
    </row>
    <row r="135" spans="1:12" s="34" customFormat="1" ht="48.75" x14ac:dyDescent="0.25">
      <c r="A135" s="27" t="s">
        <v>345</v>
      </c>
      <c r="B135" s="30" t="s">
        <v>422</v>
      </c>
      <c r="C135" s="27" t="s">
        <v>594</v>
      </c>
      <c r="D135" s="27" t="s">
        <v>489</v>
      </c>
      <c r="E135" s="27" t="s">
        <v>348</v>
      </c>
      <c r="F135" s="17">
        <v>158674.97</v>
      </c>
      <c r="G135" s="38" t="s">
        <v>347</v>
      </c>
      <c r="H135" s="29"/>
      <c r="I135" s="29"/>
      <c r="J135" s="29"/>
      <c r="K135" s="29"/>
      <c r="L135" s="33"/>
    </row>
    <row r="136" spans="1:12" s="34" customFormat="1" ht="72" x14ac:dyDescent="0.2">
      <c r="A136" s="27" t="s">
        <v>353</v>
      </c>
      <c r="B136" s="30" t="s">
        <v>354</v>
      </c>
      <c r="C136" s="27" t="s">
        <v>595</v>
      </c>
      <c r="D136" s="27" t="s">
        <v>596</v>
      </c>
      <c r="E136" s="27" t="s">
        <v>356</v>
      </c>
      <c r="F136" s="36">
        <v>13000</v>
      </c>
      <c r="G136" s="38" t="s">
        <v>355</v>
      </c>
      <c r="H136" s="29"/>
      <c r="I136" s="29"/>
      <c r="J136" s="29"/>
      <c r="K136" s="29"/>
      <c r="L136" s="33"/>
    </row>
    <row r="137" spans="1:12" s="34" customFormat="1" ht="24" x14ac:dyDescent="0.2">
      <c r="A137" s="27" t="s">
        <v>359</v>
      </c>
      <c r="B137" s="30" t="s">
        <v>423</v>
      </c>
      <c r="C137" s="27" t="s">
        <v>597</v>
      </c>
      <c r="D137" s="27" t="s">
        <v>466</v>
      </c>
      <c r="E137" s="27" t="s">
        <v>366</v>
      </c>
      <c r="F137" s="36">
        <v>192790.17</v>
      </c>
      <c r="G137" s="38" t="s">
        <v>361</v>
      </c>
      <c r="H137" s="29"/>
      <c r="I137" s="29"/>
      <c r="J137" s="29"/>
      <c r="K137" s="29"/>
      <c r="L137" s="33"/>
    </row>
    <row r="138" spans="1:12" s="34" customFormat="1" ht="24" x14ac:dyDescent="0.2">
      <c r="A138" s="27" t="s">
        <v>359</v>
      </c>
      <c r="B138" s="30" t="s">
        <v>423</v>
      </c>
      <c r="C138" s="27" t="s">
        <v>598</v>
      </c>
      <c r="D138" s="27" t="s">
        <v>523</v>
      </c>
      <c r="E138" s="27" t="s">
        <v>367</v>
      </c>
      <c r="F138" s="36">
        <v>204935.59</v>
      </c>
      <c r="G138" s="38" t="s">
        <v>365</v>
      </c>
      <c r="H138" s="29"/>
      <c r="I138" s="29"/>
      <c r="J138" s="29"/>
      <c r="K138" s="29"/>
      <c r="L138" s="33"/>
    </row>
    <row r="139" spans="1:12" s="34" customFormat="1" ht="36" x14ac:dyDescent="0.2">
      <c r="A139" s="27" t="s">
        <v>362</v>
      </c>
      <c r="B139" s="30" t="s">
        <v>363</v>
      </c>
      <c r="C139" s="27" t="s">
        <v>599</v>
      </c>
      <c r="D139" s="27" t="s">
        <v>462</v>
      </c>
      <c r="E139" s="27" t="s">
        <v>368</v>
      </c>
      <c r="F139" s="36">
        <v>148336.38</v>
      </c>
      <c r="G139" s="38" t="s">
        <v>364</v>
      </c>
      <c r="H139" s="29"/>
      <c r="I139" s="29"/>
      <c r="J139" s="29"/>
      <c r="K139" s="29"/>
      <c r="L139" s="33"/>
    </row>
    <row r="140" spans="1:12" s="34" customFormat="1" ht="36" x14ac:dyDescent="0.2">
      <c r="A140" s="27" t="s">
        <v>369</v>
      </c>
      <c r="B140" s="30" t="s">
        <v>424</v>
      </c>
      <c r="C140" s="27" t="s">
        <v>577</v>
      </c>
      <c r="D140" s="27" t="s">
        <v>492</v>
      </c>
      <c r="E140" s="27" t="s">
        <v>370</v>
      </c>
      <c r="F140" s="36">
        <v>5882.3</v>
      </c>
      <c r="G140" s="38" t="s">
        <v>63</v>
      </c>
      <c r="H140" s="29"/>
      <c r="I140" s="29"/>
      <c r="J140" s="29"/>
      <c r="K140" s="29"/>
      <c r="L140" s="33"/>
    </row>
    <row r="141" spans="1:12" s="34" customFormat="1" ht="36" x14ac:dyDescent="0.2">
      <c r="A141" s="27" t="s">
        <v>371</v>
      </c>
      <c r="B141" s="30" t="s">
        <v>425</v>
      </c>
      <c r="C141" s="27" t="s">
        <v>600</v>
      </c>
      <c r="D141" s="27" t="s">
        <v>601</v>
      </c>
      <c r="E141" s="27" t="s">
        <v>372</v>
      </c>
      <c r="F141" s="36">
        <v>1099389.19</v>
      </c>
      <c r="G141" s="38" t="s">
        <v>21</v>
      </c>
      <c r="H141" s="29"/>
      <c r="I141" s="29"/>
      <c r="J141" s="29"/>
      <c r="K141" s="29"/>
      <c r="L141" s="33"/>
    </row>
    <row r="142" spans="1:12" s="34" customFormat="1" ht="24" x14ac:dyDescent="0.2">
      <c r="A142" s="27" t="s">
        <v>373</v>
      </c>
      <c r="B142" s="30" t="s">
        <v>426</v>
      </c>
      <c r="C142" s="27" t="s">
        <v>571</v>
      </c>
      <c r="D142" s="27" t="s">
        <v>602</v>
      </c>
      <c r="E142" s="27" t="s">
        <v>376</v>
      </c>
      <c r="F142" s="36">
        <v>668706.4</v>
      </c>
      <c r="G142" s="38" t="s">
        <v>375</v>
      </c>
      <c r="H142" s="29"/>
      <c r="I142" s="29"/>
      <c r="J142" s="29"/>
      <c r="K142" s="29"/>
      <c r="L142" s="33"/>
    </row>
    <row r="144" spans="1:12" ht="17.25" x14ac:dyDescent="0.4">
      <c r="F144" s="52">
        <f>SUM(F11:F142)</f>
        <v>14504009.280000001</v>
      </c>
    </row>
  </sheetData>
  <mergeCells count="4">
    <mergeCell ref="A6:F6"/>
    <mergeCell ref="A7:F7"/>
    <mergeCell ref="A8:F8"/>
    <mergeCell ref="A5:F5"/>
  </mergeCells>
  <phoneticPr fontId="9" type="noConversion"/>
  <pageMargins left="0.31496062992125984" right="0.15748031496062992" top="0.74803149606299213" bottom="1.1023622047244095" header="0.31496062992125984" footer="0.31496062992125984"/>
  <pageSetup scale="71" fitToHeight="0" orientation="portrait" r:id="rId1"/>
  <headerFooter>
    <oddFooter xml:space="preserve">&amp;LPREPARADO POR
IVELISSE VARGAS S.
CONTADORA
&amp;P/Pag.9&amp;CREVISADO POR
RAIZA ROBLES N.
ENC. CONTABILIDAD
&amp;RAUTORIZADO POR
FELIX RAMIREZ
DIR. FINANCIERO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78E59-8592-46C3-9474-57CFAFD6C686}">
  <dimension ref="A1:I120"/>
  <sheetViews>
    <sheetView workbookViewId="0">
      <selection activeCell="I2" sqref="I2:I114"/>
    </sheetView>
  </sheetViews>
  <sheetFormatPr baseColWidth="10" defaultRowHeight="15" x14ac:dyDescent="0.25"/>
  <cols>
    <col min="1" max="1" width="10.140625" style="20" customWidth="1"/>
    <col min="2" max="2" width="22.140625" style="19" customWidth="1"/>
    <col min="3" max="3" width="23.5703125" style="19" customWidth="1"/>
    <col min="4" max="4" width="11.42578125" style="19"/>
    <col min="6" max="6" width="34.5703125" customWidth="1"/>
    <col min="9" max="9" width="64.140625" customWidth="1"/>
  </cols>
  <sheetData>
    <row r="1" spans="1:9" x14ac:dyDescent="0.25">
      <c r="A1" s="24" t="s">
        <v>35</v>
      </c>
      <c r="B1" s="24" t="s">
        <v>37</v>
      </c>
      <c r="C1" s="24" t="s">
        <v>36</v>
      </c>
      <c r="D1" s="24" t="s">
        <v>6</v>
      </c>
    </row>
    <row r="2" spans="1:9" x14ac:dyDescent="0.25">
      <c r="A2" s="24" t="s">
        <v>67</v>
      </c>
      <c r="B2" s="25"/>
      <c r="C2" s="25"/>
      <c r="F2" s="8" t="s">
        <v>66</v>
      </c>
      <c r="I2" t="str">
        <f>UPPER(F2)</f>
        <v>ECO MENSAJERÍA, SAS</v>
      </c>
    </row>
    <row r="3" spans="1:9" x14ac:dyDescent="0.25">
      <c r="A3" s="24" t="s">
        <v>70</v>
      </c>
      <c r="B3" s="25"/>
      <c r="C3" s="25"/>
      <c r="F3" s="8" t="s">
        <v>69</v>
      </c>
      <c r="I3" t="str">
        <f>UPPER(F3)</f>
        <v>EDENORTE DOMINICANA S A</v>
      </c>
    </row>
    <row r="4" spans="1:9" ht="24.75" x14ac:dyDescent="0.25">
      <c r="A4" s="24" t="s">
        <v>75</v>
      </c>
      <c r="B4" s="25"/>
      <c r="C4" s="25"/>
      <c r="F4" s="8" t="s">
        <v>74</v>
      </c>
      <c r="I4" t="str">
        <f t="shared" ref="I4:I67" si="0">UPPER(F4)</f>
        <v>INST NAC DE AGUAS POTABLES Y ALCATARILLADOS</v>
      </c>
    </row>
    <row r="5" spans="1:9" ht="24.75" x14ac:dyDescent="0.25">
      <c r="A5" s="24" t="s">
        <v>78</v>
      </c>
      <c r="B5" s="25"/>
      <c r="C5" s="25"/>
      <c r="F5" s="8" t="s">
        <v>77</v>
      </c>
      <c r="I5" t="str">
        <f t="shared" si="0"/>
        <v>CORPORACION DEL ACUEDUCTO Y ALCANTARILLADO DE SANTO DOMINGO</v>
      </c>
    </row>
    <row r="6" spans="1:9" x14ac:dyDescent="0.25">
      <c r="A6" s="24" t="s">
        <v>83</v>
      </c>
      <c r="B6" s="25"/>
      <c r="C6" s="25"/>
      <c r="F6" s="8" t="s">
        <v>82</v>
      </c>
      <c r="I6" t="str">
        <f t="shared" si="0"/>
        <v>AYUNTAMIENTO DEL DISTRITO NACIONAL</v>
      </c>
    </row>
    <row r="7" spans="1:9" ht="24.75" x14ac:dyDescent="0.25">
      <c r="A7" s="24" t="s">
        <v>86</v>
      </c>
      <c r="B7" s="25"/>
      <c r="C7" s="25"/>
      <c r="F7" s="8" t="s">
        <v>85</v>
      </c>
      <c r="I7" t="str">
        <f t="shared" si="0"/>
        <v>AYUNTAMIENTO MUNICIPAL DE SAN PEDRO DE MACORIS</v>
      </c>
    </row>
    <row r="8" spans="1:9" ht="24.75" x14ac:dyDescent="0.25">
      <c r="A8" s="24" t="s">
        <v>89</v>
      </c>
      <c r="B8" s="25"/>
      <c r="C8" s="25"/>
      <c r="F8" s="8" t="s">
        <v>88</v>
      </c>
      <c r="I8" t="str">
        <f t="shared" si="0"/>
        <v>CORPORACIÓN ESTATAL DE RADIO Y TELEVISIÓN (CERTV)</v>
      </c>
    </row>
    <row r="9" spans="1:9" x14ac:dyDescent="0.25">
      <c r="A9" s="24" t="s">
        <v>95</v>
      </c>
      <c r="B9" s="25"/>
      <c r="C9" s="25"/>
      <c r="F9" s="8" t="s">
        <v>94</v>
      </c>
      <c r="I9" t="str">
        <f t="shared" si="0"/>
        <v>IMPRESOS TRES TINTAS, SRL</v>
      </c>
    </row>
    <row r="10" spans="1:9" x14ac:dyDescent="0.25">
      <c r="A10" s="24" t="s">
        <v>41</v>
      </c>
      <c r="B10" s="25"/>
      <c r="C10" s="25"/>
      <c r="F10" s="8" t="s">
        <v>40</v>
      </c>
      <c r="I10" t="str">
        <f t="shared" si="0"/>
        <v>GRUPO SOLVA, SRL</v>
      </c>
    </row>
    <row r="11" spans="1:9" x14ac:dyDescent="0.25">
      <c r="A11" s="24" t="s">
        <v>98</v>
      </c>
      <c r="B11" s="25"/>
      <c r="C11" s="25"/>
      <c r="F11" s="8" t="s">
        <v>97</v>
      </c>
      <c r="I11" t="str">
        <f t="shared" si="0"/>
        <v>THARIMZA BUSINESS GROUP, SRL</v>
      </c>
    </row>
    <row r="12" spans="1:9" x14ac:dyDescent="0.25">
      <c r="A12" s="24" t="s">
        <v>9</v>
      </c>
      <c r="B12" s="25"/>
      <c r="C12" s="25"/>
      <c r="F12" s="8" t="s">
        <v>8</v>
      </c>
      <c r="I12" t="str">
        <f t="shared" si="0"/>
        <v>GGM COMUNICACIONES INTEGRALES, SRL</v>
      </c>
    </row>
    <row r="13" spans="1:9" x14ac:dyDescent="0.25">
      <c r="A13" s="24" t="s">
        <v>103</v>
      </c>
      <c r="B13" s="25"/>
      <c r="C13" s="25"/>
      <c r="F13" s="8" t="s">
        <v>102</v>
      </c>
      <c r="I13" t="str">
        <f t="shared" si="0"/>
        <v>OFICINA DE COORDINACION PRESIDENCIAL</v>
      </c>
    </row>
    <row r="14" spans="1:9" x14ac:dyDescent="0.25">
      <c r="A14" s="24" t="s">
        <v>103</v>
      </c>
      <c r="B14" s="25"/>
      <c r="C14" s="25"/>
      <c r="F14" s="6" t="s">
        <v>102</v>
      </c>
      <c r="I14" t="str">
        <f t="shared" si="0"/>
        <v>OFICINA DE COORDINACION PRESIDENCIAL</v>
      </c>
    </row>
    <row r="15" spans="1:9" x14ac:dyDescent="0.25">
      <c r="A15" s="24" t="s">
        <v>107</v>
      </c>
      <c r="B15" s="25"/>
      <c r="C15" s="25"/>
      <c r="F15" s="6" t="s">
        <v>106</v>
      </c>
      <c r="I15" t="str">
        <f t="shared" si="0"/>
        <v>MILQUELLA JORGELINA MELO SAVIÑON</v>
      </c>
    </row>
    <row r="16" spans="1:9" x14ac:dyDescent="0.25">
      <c r="A16" s="24" t="s">
        <v>110</v>
      </c>
      <c r="B16" s="25"/>
      <c r="C16" s="25"/>
      <c r="F16" s="6" t="s">
        <v>109</v>
      </c>
      <c r="I16" t="str">
        <f t="shared" si="0"/>
        <v>MARIANA BRAZOBAN MAÑON</v>
      </c>
    </row>
    <row r="17" spans="1:9" x14ac:dyDescent="0.25">
      <c r="A17" s="24" t="s">
        <v>113</v>
      </c>
      <c r="B17" s="25"/>
      <c r="C17" s="25"/>
      <c r="F17" s="6" t="s">
        <v>112</v>
      </c>
      <c r="I17" t="str">
        <f t="shared" si="0"/>
        <v>GABRIELA MARLEN GUTIÉRREZ VERAS</v>
      </c>
    </row>
    <row r="18" spans="1:9" x14ac:dyDescent="0.25">
      <c r="A18" s="24" t="s">
        <v>114</v>
      </c>
      <c r="B18" s="25"/>
      <c r="C18" s="25"/>
      <c r="F18" s="6" t="s">
        <v>24</v>
      </c>
      <c r="I18" t="str">
        <f t="shared" si="0"/>
        <v>SANTA CRISTINA BRITO CARELA</v>
      </c>
    </row>
    <row r="19" spans="1:9" x14ac:dyDescent="0.25">
      <c r="A19" s="24" t="s">
        <v>117</v>
      </c>
      <c r="B19" s="25"/>
      <c r="C19" s="25"/>
      <c r="F19" s="6" t="s">
        <v>116</v>
      </c>
      <c r="I19" t="str">
        <f t="shared" si="0"/>
        <v>MARIANA GUADALUPE TRONCOSO MEJIA</v>
      </c>
    </row>
    <row r="20" spans="1:9" x14ac:dyDescent="0.25">
      <c r="A20" s="24" t="s">
        <v>120</v>
      </c>
      <c r="B20" s="25"/>
      <c r="C20" s="25"/>
      <c r="F20" s="6" t="s">
        <v>119</v>
      </c>
      <c r="I20" t="str">
        <f t="shared" si="0"/>
        <v>EUGENIA ALTAGRACIA BODDEN DE CAPELLAN</v>
      </c>
    </row>
    <row r="21" spans="1:9" x14ac:dyDescent="0.25">
      <c r="A21" s="24" t="s">
        <v>123</v>
      </c>
      <c r="B21" s="25"/>
      <c r="C21" s="25"/>
      <c r="F21" s="6" t="s">
        <v>122</v>
      </c>
      <c r="I21" t="str">
        <f t="shared" si="0"/>
        <v>RAFAEL ANTONIO GONZALEZ SALCEDO</v>
      </c>
    </row>
    <row r="22" spans="1:9" x14ac:dyDescent="0.25">
      <c r="A22" s="24" t="s">
        <v>124</v>
      </c>
      <c r="B22" s="25"/>
      <c r="C22" s="25"/>
      <c r="F22" s="6" t="s">
        <v>26</v>
      </c>
      <c r="I22" t="str">
        <f t="shared" si="0"/>
        <v>VÍCTOR MANUEL ESPINAL RODRÍGUEZ</v>
      </c>
    </row>
    <row r="23" spans="1:9" x14ac:dyDescent="0.25">
      <c r="A23" s="24" t="s">
        <v>127</v>
      </c>
      <c r="B23" s="25"/>
      <c r="C23" s="25"/>
      <c r="F23" s="6" t="s">
        <v>126</v>
      </c>
      <c r="I23" t="str">
        <f t="shared" si="0"/>
        <v>MARIA CONCEPCION RODRIGUEZ ABREU</v>
      </c>
    </row>
    <row r="24" spans="1:9" x14ac:dyDescent="0.25">
      <c r="A24" s="24" t="s">
        <v>130</v>
      </c>
      <c r="B24" s="25"/>
      <c r="C24" s="25"/>
      <c r="F24" s="6" t="s">
        <v>129</v>
      </c>
      <c r="I24" t="str">
        <f t="shared" si="0"/>
        <v>MILADY ALTAGRACIA SUAREZ CASTILLO</v>
      </c>
    </row>
    <row r="25" spans="1:9" x14ac:dyDescent="0.25">
      <c r="A25" s="24" t="s">
        <v>30</v>
      </c>
      <c r="B25" s="25"/>
      <c r="C25" s="25"/>
      <c r="F25" s="6" t="s">
        <v>28</v>
      </c>
      <c r="I25" t="str">
        <f t="shared" si="0"/>
        <v>MARIO MORILLO BRITO</v>
      </c>
    </row>
    <row r="26" spans="1:9" x14ac:dyDescent="0.25">
      <c r="A26" s="24" t="s">
        <v>29</v>
      </c>
      <c r="B26" s="25"/>
      <c r="C26" s="25"/>
      <c r="F26" s="6" t="s">
        <v>28</v>
      </c>
      <c r="I26" t="str">
        <f t="shared" si="0"/>
        <v>MARIO MORILLO BRITO</v>
      </c>
    </row>
    <row r="27" spans="1:9" x14ac:dyDescent="0.25">
      <c r="A27" s="24" t="s">
        <v>43</v>
      </c>
      <c r="B27" s="25"/>
      <c r="C27" s="25"/>
      <c r="F27" s="6" t="s">
        <v>28</v>
      </c>
      <c r="I27" t="str">
        <f t="shared" si="0"/>
        <v>MARIO MORILLO BRITO</v>
      </c>
    </row>
    <row r="28" spans="1:9" x14ac:dyDescent="0.25">
      <c r="A28" s="24" t="s">
        <v>133</v>
      </c>
      <c r="B28" s="25"/>
      <c r="C28" s="25"/>
      <c r="F28" s="6" t="s">
        <v>132</v>
      </c>
      <c r="I28" t="str">
        <f t="shared" si="0"/>
        <v>PLAZA NACO HOTEL, SRL</v>
      </c>
    </row>
    <row r="29" spans="1:9" x14ac:dyDescent="0.25">
      <c r="A29" s="24" t="s">
        <v>136</v>
      </c>
      <c r="B29" s="25"/>
      <c r="C29" s="25"/>
      <c r="F29" s="6" t="s">
        <v>135</v>
      </c>
      <c r="I29" t="str">
        <f t="shared" si="0"/>
        <v>MIALMA PALMERA, SRL</v>
      </c>
    </row>
    <row r="30" spans="1:9" x14ac:dyDescent="0.25">
      <c r="A30" s="24" t="s">
        <v>139</v>
      </c>
      <c r="B30" s="25"/>
      <c r="C30" s="25"/>
      <c r="F30" s="6" t="s">
        <v>138</v>
      </c>
      <c r="I30" t="str">
        <f t="shared" si="0"/>
        <v>TACUBAYA INMOBILIARIA, SRL</v>
      </c>
    </row>
    <row r="31" spans="1:9" x14ac:dyDescent="0.25">
      <c r="A31" s="24" t="s">
        <v>142</v>
      </c>
      <c r="B31" s="25"/>
      <c r="C31" s="25"/>
      <c r="F31" s="6" t="s">
        <v>141</v>
      </c>
      <c r="I31" t="str">
        <f t="shared" si="0"/>
        <v>INVERSIONES ROARAR, SRL</v>
      </c>
    </row>
    <row r="32" spans="1:9" ht="24.75" x14ac:dyDescent="0.25">
      <c r="A32" s="24" t="s">
        <v>145</v>
      </c>
      <c r="B32" s="25"/>
      <c r="C32" s="25"/>
      <c r="F32" s="8" t="s">
        <v>144</v>
      </c>
      <c r="I32" t="str">
        <f t="shared" si="0"/>
        <v>PATRONATO DE TRAMPOLIN MUSEO INFANTIL, INC.</v>
      </c>
    </row>
    <row r="33" spans="1:9" x14ac:dyDescent="0.25">
      <c r="A33" s="24" t="s">
        <v>165</v>
      </c>
      <c r="B33" s="25"/>
      <c r="C33" s="25"/>
      <c r="F33" s="8" t="s">
        <v>164</v>
      </c>
      <c r="I33" t="str">
        <f t="shared" si="0"/>
        <v>FEDERACION DOMINICANA DE VOLEIBOL</v>
      </c>
    </row>
    <row r="34" spans="1:9" x14ac:dyDescent="0.25">
      <c r="A34" s="24" t="s">
        <v>169</v>
      </c>
      <c r="B34" s="25"/>
      <c r="C34" s="25"/>
      <c r="F34" s="6" t="s">
        <v>168</v>
      </c>
      <c r="I34" t="str">
        <f t="shared" si="0"/>
        <v>SYSRAM, EIRL</v>
      </c>
    </row>
    <row r="35" spans="1:9" x14ac:dyDescent="0.25">
      <c r="A35" s="24" t="s">
        <v>171</v>
      </c>
      <c r="B35" s="25"/>
      <c r="C35" s="25"/>
      <c r="F35" s="6" t="s">
        <v>44</v>
      </c>
      <c r="I35" t="str">
        <f t="shared" si="0"/>
        <v>SEGUROS RESERVAS, SA</v>
      </c>
    </row>
    <row r="36" spans="1:9" x14ac:dyDescent="0.25">
      <c r="A36" s="24" t="s">
        <v>175</v>
      </c>
      <c r="B36" s="25"/>
      <c r="C36" s="25"/>
      <c r="F36" s="6" t="s">
        <v>10</v>
      </c>
      <c r="I36" t="str">
        <f t="shared" si="0"/>
        <v>SEGUROS UNIVERSAL C POR A</v>
      </c>
    </row>
    <row r="37" spans="1:9" x14ac:dyDescent="0.25">
      <c r="A37" s="24" t="s">
        <v>177</v>
      </c>
      <c r="B37" s="25"/>
      <c r="C37" s="25"/>
      <c r="F37" s="6" t="s">
        <v>11</v>
      </c>
      <c r="I37" t="str">
        <f t="shared" si="0"/>
        <v>HUMANO SEGUROS S A</v>
      </c>
    </row>
    <row r="38" spans="1:9" x14ac:dyDescent="0.25">
      <c r="A38" s="24" t="s">
        <v>182</v>
      </c>
      <c r="B38" s="25"/>
      <c r="C38" s="25"/>
      <c r="F38" s="6" t="s">
        <v>181</v>
      </c>
      <c r="I38" t="str">
        <f t="shared" si="0"/>
        <v>2 BENEFICIARIOS</v>
      </c>
    </row>
    <row r="39" spans="1:9" x14ac:dyDescent="0.25">
      <c r="A39" s="24" t="s">
        <v>185</v>
      </c>
      <c r="B39" s="25"/>
      <c r="C39" s="25"/>
      <c r="F39" s="6" t="s">
        <v>46</v>
      </c>
      <c r="I39" t="str">
        <f t="shared" si="0"/>
        <v>MANTERSA SRL</v>
      </c>
    </row>
    <row r="40" spans="1:9" x14ac:dyDescent="0.25">
      <c r="A40" s="24" t="s">
        <v>188</v>
      </c>
      <c r="B40" s="25"/>
      <c r="C40" s="25"/>
      <c r="F40" s="6" t="s">
        <v>64</v>
      </c>
      <c r="I40" t="str">
        <f t="shared" si="0"/>
        <v>DELTA COMERCIAL, SA</v>
      </c>
    </row>
    <row r="41" spans="1:9" x14ac:dyDescent="0.25">
      <c r="A41" s="24" t="s">
        <v>190</v>
      </c>
      <c r="B41" s="25"/>
      <c r="C41" s="25"/>
      <c r="F41" s="6" t="s">
        <v>31</v>
      </c>
      <c r="I41" t="str">
        <f t="shared" si="0"/>
        <v>TOMAS GOMEZ CHECO C POR A</v>
      </c>
    </row>
    <row r="42" spans="1:9" x14ac:dyDescent="0.25">
      <c r="A42" s="24" t="s">
        <v>193</v>
      </c>
      <c r="B42" s="25"/>
      <c r="C42" s="25"/>
      <c r="F42" s="6" t="s">
        <v>192</v>
      </c>
      <c r="I42" t="str">
        <f t="shared" si="0"/>
        <v>SERVICIOS E INSTALACIONES TECNICAS S A</v>
      </c>
    </row>
    <row r="43" spans="1:9" x14ac:dyDescent="0.25">
      <c r="A43" s="24" t="s">
        <v>194</v>
      </c>
      <c r="B43" s="25"/>
      <c r="C43" s="25"/>
      <c r="F43" s="6" t="s">
        <v>192</v>
      </c>
      <c r="I43" t="str">
        <f t="shared" si="0"/>
        <v>SERVICIOS E INSTALACIONES TECNICAS S A</v>
      </c>
    </row>
    <row r="44" spans="1:9" x14ac:dyDescent="0.25">
      <c r="A44" s="24" t="s">
        <v>201</v>
      </c>
      <c r="B44" s="25"/>
      <c r="C44" s="25"/>
      <c r="F44" s="6" t="s">
        <v>200</v>
      </c>
      <c r="I44" t="str">
        <f t="shared" si="0"/>
        <v>CASTILLO SECURITY NETWORKING (CSNE), SRL</v>
      </c>
    </row>
    <row r="45" spans="1:9" x14ac:dyDescent="0.25">
      <c r="A45" s="24" t="s">
        <v>205</v>
      </c>
      <c r="B45" s="25"/>
      <c r="C45" s="25"/>
      <c r="F45" s="6" t="s">
        <v>204</v>
      </c>
      <c r="I45" t="str">
        <f t="shared" si="0"/>
        <v>LAVANDERIA ROYAL C POR A</v>
      </c>
    </row>
    <row r="46" spans="1:9" x14ac:dyDescent="0.25">
      <c r="A46" s="24" t="s">
        <v>47</v>
      </c>
      <c r="B46" s="25"/>
      <c r="C46" s="25"/>
      <c r="F46" s="6" t="s">
        <v>12</v>
      </c>
      <c r="I46" t="str">
        <f t="shared" si="0"/>
        <v>RAMON ANTONIO NIEVES MOTA</v>
      </c>
    </row>
    <row r="47" spans="1:9" x14ac:dyDescent="0.25">
      <c r="A47" s="24" t="s">
        <v>211</v>
      </c>
      <c r="B47" s="25"/>
      <c r="C47" s="25"/>
      <c r="F47" s="6" t="s">
        <v>210</v>
      </c>
      <c r="I47" t="str">
        <f t="shared" si="0"/>
        <v>FRANCISCA DE LOS SANTOS DE LOS SANTOS</v>
      </c>
    </row>
    <row r="48" spans="1:9" ht="24.75" x14ac:dyDescent="0.25">
      <c r="A48" s="24" t="s">
        <v>215</v>
      </c>
      <c r="B48" s="25"/>
      <c r="C48" s="25"/>
      <c r="F48" s="8" t="s">
        <v>214</v>
      </c>
      <c r="I48" t="str">
        <f t="shared" si="0"/>
        <v>UNIVERSIDAD AUTONOMA DE SANTO DOMINGO</v>
      </c>
    </row>
    <row r="49" spans="1:9" ht="24.75" x14ac:dyDescent="0.25">
      <c r="A49" s="24" t="s">
        <v>218</v>
      </c>
      <c r="B49" s="25"/>
      <c r="C49" s="25"/>
      <c r="F49" s="8" t="s">
        <v>217</v>
      </c>
      <c r="I49" t="str">
        <f t="shared" si="0"/>
        <v>BANCO DE RESERVA DE LA REP.  DOM. BANCO SERVICIOS MULTIPLES, SA</v>
      </c>
    </row>
    <row r="50" spans="1:9" ht="24.75" x14ac:dyDescent="0.25">
      <c r="A50" s="24" t="s">
        <v>219</v>
      </c>
      <c r="B50" s="25"/>
      <c r="C50" s="25"/>
      <c r="F50" s="8" t="s">
        <v>217</v>
      </c>
      <c r="I50" t="str">
        <f t="shared" si="0"/>
        <v>BANCO DE RESERVA DE LA REP.  DOM. BANCO SERVICIOS MULTIPLES, SA</v>
      </c>
    </row>
    <row r="51" spans="1:9" ht="24.75" x14ac:dyDescent="0.25">
      <c r="A51" s="24" t="s">
        <v>220</v>
      </c>
      <c r="B51" s="25"/>
      <c r="C51" s="25"/>
      <c r="F51" s="8" t="s">
        <v>217</v>
      </c>
      <c r="I51" t="str">
        <f t="shared" si="0"/>
        <v>BANCO DE RESERVA DE LA REP.  DOM. BANCO SERVICIOS MULTIPLES, SA</v>
      </c>
    </row>
    <row r="52" spans="1:9" ht="24.75" x14ac:dyDescent="0.25">
      <c r="A52" s="24" t="s">
        <v>221</v>
      </c>
      <c r="B52" s="25"/>
      <c r="C52" s="25"/>
      <c r="F52" s="8" t="s">
        <v>217</v>
      </c>
      <c r="I52" t="str">
        <f t="shared" si="0"/>
        <v>BANCO DE RESERVA DE LA REP.  DOM. BANCO SERVICIOS MULTIPLES, SA</v>
      </c>
    </row>
    <row r="53" spans="1:9" ht="24.75" x14ac:dyDescent="0.25">
      <c r="A53" s="24" t="s">
        <v>222</v>
      </c>
      <c r="B53" s="25"/>
      <c r="C53" s="25"/>
      <c r="F53" s="8" t="s">
        <v>217</v>
      </c>
      <c r="I53" t="str">
        <f t="shared" si="0"/>
        <v>BANCO DE RESERVA DE LA REP.  DOM. BANCO SERVICIOS MULTIPLES, SA</v>
      </c>
    </row>
    <row r="54" spans="1:9" x14ac:dyDescent="0.25">
      <c r="A54" s="24" t="s">
        <v>224</v>
      </c>
      <c r="B54" s="25"/>
      <c r="C54" s="25"/>
      <c r="F54" s="8" t="s">
        <v>32</v>
      </c>
      <c r="I54" t="str">
        <f t="shared" si="0"/>
        <v>PEDRO MIGUEL REYES GOMEZ</v>
      </c>
    </row>
    <row r="55" spans="1:9" x14ac:dyDescent="0.25">
      <c r="A55" s="24" t="s">
        <v>233</v>
      </c>
      <c r="B55" s="25"/>
      <c r="C55" s="25"/>
      <c r="F55" s="8" t="s">
        <v>232</v>
      </c>
      <c r="I55" t="str">
        <f t="shared" si="0"/>
        <v>CLARA MARGARITA BAEZ CUELLO</v>
      </c>
    </row>
    <row r="56" spans="1:9" ht="24.75" x14ac:dyDescent="0.25">
      <c r="A56" s="24" t="s">
        <v>14</v>
      </c>
      <c r="B56" s="25"/>
      <c r="C56" s="25"/>
      <c r="F56" s="8" t="s">
        <v>13</v>
      </c>
      <c r="I56" t="str">
        <f t="shared" si="0"/>
        <v>CID COMUNICACION INTEGRAL DOMINICANA, SRL</v>
      </c>
    </row>
    <row r="57" spans="1:9" x14ac:dyDescent="0.25">
      <c r="A57" s="24" t="s">
        <v>16</v>
      </c>
      <c r="B57" s="25"/>
      <c r="C57" s="25"/>
      <c r="F57" s="8" t="s">
        <v>15</v>
      </c>
      <c r="I57" t="str">
        <f t="shared" si="0"/>
        <v>FT EVENT CONSULTANTS, SRL</v>
      </c>
    </row>
    <row r="58" spans="1:9" x14ac:dyDescent="0.25">
      <c r="A58" s="24" t="s">
        <v>49</v>
      </c>
      <c r="B58" s="25"/>
      <c r="C58" s="25"/>
      <c r="F58" s="8" t="s">
        <v>48</v>
      </c>
      <c r="I58" t="str">
        <f t="shared" si="0"/>
        <v>GRUPO ARISTA, SRL</v>
      </c>
    </row>
    <row r="59" spans="1:9" x14ac:dyDescent="0.25">
      <c r="A59" s="24" t="s">
        <v>241</v>
      </c>
      <c r="B59" s="25"/>
      <c r="C59" s="25"/>
      <c r="F59" s="8" t="s">
        <v>240</v>
      </c>
      <c r="I59" t="str">
        <f t="shared" si="0"/>
        <v>ALEJANDRO RAPOSO PRODUCCIONES, SRL</v>
      </c>
    </row>
    <row r="60" spans="1:9" x14ac:dyDescent="0.25">
      <c r="A60" s="24" t="s">
        <v>244</v>
      </c>
      <c r="B60" s="25"/>
      <c r="C60" s="25"/>
      <c r="F60" s="8" t="s">
        <v>243</v>
      </c>
      <c r="I60" t="str">
        <f t="shared" si="0"/>
        <v>ECCENTRICO STUDIO, SRL</v>
      </c>
    </row>
    <row r="61" spans="1:9" ht="24.75" x14ac:dyDescent="0.25">
      <c r="A61" s="24" t="s">
        <v>247</v>
      </c>
      <c r="B61" s="25"/>
      <c r="C61" s="25"/>
      <c r="F61" s="8" t="s">
        <v>246</v>
      </c>
      <c r="I61" t="str">
        <f t="shared" si="0"/>
        <v>CENTRO DE INVESTIGACION PARA LA ACCION FEMENINA (CIPAF), D.</v>
      </c>
    </row>
    <row r="62" spans="1:9" ht="24.75" x14ac:dyDescent="0.25">
      <c r="A62" s="24" t="s">
        <v>254</v>
      </c>
      <c r="B62" s="25"/>
      <c r="C62" s="25"/>
      <c r="F62" s="8" t="s">
        <v>45</v>
      </c>
      <c r="I62" t="str">
        <f t="shared" si="0"/>
        <v>GOBERNACION DEL EDIFICIO DE OFICINAS GUBERNAMENTALES</v>
      </c>
    </row>
    <row r="63" spans="1:9" ht="24.75" x14ac:dyDescent="0.25">
      <c r="A63" s="24" t="s">
        <v>257</v>
      </c>
      <c r="B63" s="25"/>
      <c r="C63" s="25"/>
      <c r="F63" s="8" t="s">
        <v>50</v>
      </c>
      <c r="I63" t="str">
        <f t="shared" si="0"/>
        <v>OFELIA ALTAGRACIA QUIÑONEZ DOMINGUEZ</v>
      </c>
    </row>
    <row r="64" spans="1:9" x14ac:dyDescent="0.25">
      <c r="A64" s="24" t="s">
        <v>260</v>
      </c>
      <c r="B64" s="25"/>
      <c r="C64" s="25"/>
      <c r="F64" s="8" t="s">
        <v>259</v>
      </c>
      <c r="I64" t="str">
        <f t="shared" si="0"/>
        <v>HENRY DAVID DE LA CRUZ TINEO</v>
      </c>
    </row>
    <row r="65" spans="1:9" x14ac:dyDescent="0.25">
      <c r="A65" s="24" t="s">
        <v>263</v>
      </c>
      <c r="B65" s="25"/>
      <c r="C65" s="25"/>
      <c r="F65" s="8" t="s">
        <v>262</v>
      </c>
      <c r="I65" t="str">
        <f t="shared" si="0"/>
        <v>ORGALIA CHECO MONEGRO</v>
      </c>
    </row>
    <row r="66" spans="1:9" x14ac:dyDescent="0.25">
      <c r="A66" s="24" t="s">
        <v>264</v>
      </c>
      <c r="B66" s="25"/>
      <c r="C66" s="25"/>
      <c r="F66" s="8" t="s">
        <v>262</v>
      </c>
      <c r="I66" t="str">
        <f t="shared" si="0"/>
        <v>ORGALIA CHECO MONEGRO</v>
      </c>
    </row>
    <row r="67" spans="1:9" x14ac:dyDescent="0.25">
      <c r="A67" s="24" t="s">
        <v>52</v>
      </c>
      <c r="B67" s="25"/>
      <c r="C67" s="25"/>
      <c r="F67" s="8" t="s">
        <v>51</v>
      </c>
      <c r="I67" t="str">
        <f t="shared" si="0"/>
        <v>THELMA ALTAGRACIA MARTINEZ MERCEDES</v>
      </c>
    </row>
    <row r="68" spans="1:9" x14ac:dyDescent="0.25">
      <c r="A68" s="24" t="s">
        <v>133</v>
      </c>
      <c r="B68" s="25"/>
      <c r="C68" s="25"/>
      <c r="F68" s="8" t="s">
        <v>132</v>
      </c>
      <c r="I68" t="str">
        <f t="shared" ref="I68:I118" si="1">UPPER(F68)</f>
        <v>PLAZA NACO HOTEL, SRL</v>
      </c>
    </row>
    <row r="69" spans="1:9" x14ac:dyDescent="0.25">
      <c r="A69" s="24" t="s">
        <v>268</v>
      </c>
      <c r="B69" s="25"/>
      <c r="C69" s="25"/>
      <c r="F69" s="8" t="s">
        <v>267</v>
      </c>
      <c r="I69" t="str">
        <f t="shared" si="1"/>
        <v>RANCHO JARABACOA, SRL</v>
      </c>
    </row>
    <row r="70" spans="1:9" x14ac:dyDescent="0.25">
      <c r="A70" s="24" t="s">
        <v>271</v>
      </c>
      <c r="B70" s="25"/>
      <c r="C70" s="25"/>
      <c r="F70" s="8" t="s">
        <v>270</v>
      </c>
      <c r="I70" t="str">
        <f t="shared" si="1"/>
        <v>MULTISERVICIOS VALDEZ MARTINEZ, SRL</v>
      </c>
    </row>
    <row r="71" spans="1:9" x14ac:dyDescent="0.25">
      <c r="A71" s="24" t="s">
        <v>139</v>
      </c>
      <c r="B71" s="25"/>
      <c r="C71" s="25"/>
      <c r="F71" s="8" t="s">
        <v>138</v>
      </c>
      <c r="I71" t="str">
        <f t="shared" si="1"/>
        <v>TACUBAYA INMOBILIARIA, SRL</v>
      </c>
    </row>
    <row r="72" spans="1:9" x14ac:dyDescent="0.25">
      <c r="A72" s="24" t="s">
        <v>273</v>
      </c>
      <c r="B72" s="25"/>
      <c r="C72" s="25"/>
      <c r="F72" s="8" t="s">
        <v>33</v>
      </c>
      <c r="I72" t="str">
        <f t="shared" si="1"/>
        <v>CANTABRIA BRAND REPRESENTATIVE, SRL</v>
      </c>
    </row>
    <row r="73" spans="1:9" x14ac:dyDescent="0.25">
      <c r="A73" s="24" t="s">
        <v>276</v>
      </c>
      <c r="B73" s="25"/>
      <c r="C73" s="25"/>
      <c r="F73" s="8" t="s">
        <v>275</v>
      </c>
      <c r="I73" t="str">
        <f t="shared" si="1"/>
        <v>EMPRESAS MACANGEL, SRL</v>
      </c>
    </row>
    <row r="74" spans="1:9" x14ac:dyDescent="0.25">
      <c r="A74" s="24" t="s">
        <v>279</v>
      </c>
      <c r="B74" s="25"/>
      <c r="C74" s="25"/>
      <c r="F74" s="8" t="s">
        <v>278</v>
      </c>
      <c r="I74" t="str">
        <f t="shared" si="1"/>
        <v>PA CATERING, SRL</v>
      </c>
    </row>
    <row r="75" spans="1:9" x14ac:dyDescent="0.25">
      <c r="A75" s="24" t="s">
        <v>282</v>
      </c>
      <c r="B75" s="25"/>
      <c r="C75" s="25"/>
      <c r="F75" s="8" t="s">
        <v>281</v>
      </c>
      <c r="I75" t="str">
        <f t="shared" si="1"/>
        <v>XIOMARI VELOZ D' LUJO FIESTA, SRL</v>
      </c>
    </row>
    <row r="76" spans="1:9" x14ac:dyDescent="0.25">
      <c r="A76" s="24" t="s">
        <v>285</v>
      </c>
      <c r="B76" s="25"/>
      <c r="C76" s="25"/>
      <c r="F76" s="8" t="s">
        <v>284</v>
      </c>
      <c r="I76" t="str">
        <f t="shared" si="1"/>
        <v>PILY GOURMET, SRL</v>
      </c>
    </row>
    <row r="77" spans="1:9" x14ac:dyDescent="0.25">
      <c r="A77" s="24" t="s">
        <v>54</v>
      </c>
      <c r="B77" s="25"/>
      <c r="C77" s="25"/>
      <c r="F77" s="8" t="s">
        <v>53</v>
      </c>
      <c r="I77" t="str">
        <f t="shared" si="1"/>
        <v>BROCOLIK SRL</v>
      </c>
    </row>
    <row r="78" spans="1:9" x14ac:dyDescent="0.25">
      <c r="A78" s="24" t="s">
        <v>287</v>
      </c>
      <c r="B78" s="25"/>
      <c r="C78" s="25"/>
      <c r="F78" s="8" t="s">
        <v>53</v>
      </c>
      <c r="I78" t="str">
        <f t="shared" si="1"/>
        <v>BROCOLIK SRL</v>
      </c>
    </row>
    <row r="79" spans="1:9" x14ac:dyDescent="0.25">
      <c r="A79" s="24" t="s">
        <v>56</v>
      </c>
      <c r="B79" s="25"/>
      <c r="C79" s="25"/>
      <c r="F79" s="8" t="s">
        <v>55</v>
      </c>
      <c r="I79" t="str">
        <f t="shared" si="1"/>
        <v>GRUPO, APB, SRL</v>
      </c>
    </row>
    <row r="80" spans="1:9" x14ac:dyDescent="0.25">
      <c r="A80" s="24" t="s">
        <v>289</v>
      </c>
      <c r="B80" s="25"/>
      <c r="C80" s="25"/>
      <c r="F80" s="8" t="s">
        <v>55</v>
      </c>
      <c r="I80" t="str">
        <f t="shared" si="1"/>
        <v>GRUPO, APB, SRL</v>
      </c>
    </row>
    <row r="81" spans="1:9" x14ac:dyDescent="0.25">
      <c r="A81" s="24" t="s">
        <v>293</v>
      </c>
      <c r="B81" s="25"/>
      <c r="C81" s="25"/>
      <c r="F81" s="8" t="s">
        <v>292</v>
      </c>
      <c r="I81" t="str">
        <f t="shared" si="1"/>
        <v>SANFRA FOOD &amp; CATERING, S.R.L.</v>
      </c>
    </row>
    <row r="82" spans="1:9" x14ac:dyDescent="0.25">
      <c r="A82" s="24" t="s">
        <v>58</v>
      </c>
      <c r="B82" s="25"/>
      <c r="C82" s="25"/>
      <c r="F82" s="8" t="s">
        <v>34</v>
      </c>
      <c r="I82" t="str">
        <f t="shared" si="1"/>
        <v>D' BOLKIS FAST FOOD, SRL</v>
      </c>
    </row>
    <row r="83" spans="1:9" x14ac:dyDescent="0.25">
      <c r="A83" s="24" t="s">
        <v>57</v>
      </c>
      <c r="B83" s="25"/>
      <c r="C83" s="25"/>
      <c r="F83" s="8" t="s">
        <v>34</v>
      </c>
      <c r="I83" t="str">
        <f t="shared" si="1"/>
        <v>D' BOLKIS FAST FOOD, SRL</v>
      </c>
    </row>
    <row r="84" spans="1:9" x14ac:dyDescent="0.25">
      <c r="A84" s="24" t="s">
        <v>295</v>
      </c>
      <c r="B84" s="25"/>
      <c r="C84" s="25"/>
      <c r="F84" s="8" t="s">
        <v>34</v>
      </c>
      <c r="I84" t="str">
        <f t="shared" si="1"/>
        <v>D' BOLKIS FAST FOOD, SRL</v>
      </c>
    </row>
    <row r="85" spans="1:9" x14ac:dyDescent="0.25">
      <c r="A85" s="24" t="s">
        <v>317</v>
      </c>
      <c r="B85" s="25"/>
      <c r="C85" s="25"/>
      <c r="F85" s="8" t="s">
        <v>316</v>
      </c>
      <c r="I85" t="str">
        <f t="shared" si="1"/>
        <v>ESTRELLA ROJA, SRL</v>
      </c>
    </row>
    <row r="86" spans="1:9" x14ac:dyDescent="0.25">
      <c r="A86" s="24" t="s">
        <v>59</v>
      </c>
      <c r="B86" s="25"/>
      <c r="C86" s="25"/>
      <c r="F86" s="8" t="s">
        <v>17</v>
      </c>
      <c r="I86" t="str">
        <f t="shared" si="1"/>
        <v>ANTHURIANA DOMINICANA, SRL</v>
      </c>
    </row>
    <row r="87" spans="1:9" x14ac:dyDescent="0.25">
      <c r="A87" s="24" t="s">
        <v>321</v>
      </c>
      <c r="B87" s="25"/>
      <c r="C87" s="25"/>
      <c r="F87" s="8" t="s">
        <v>60</v>
      </c>
      <c r="I87" t="str">
        <f t="shared" si="1"/>
        <v>FLORISTERÍA ZUNIFLOR, SRL</v>
      </c>
    </row>
    <row r="88" spans="1:9" x14ac:dyDescent="0.25">
      <c r="A88" s="24" t="s">
        <v>38</v>
      </c>
      <c r="B88" s="25"/>
      <c r="C88" s="25"/>
      <c r="F88" s="8" t="s">
        <v>19</v>
      </c>
      <c r="I88" t="str">
        <f t="shared" si="1"/>
        <v>INTERDECO, SRL</v>
      </c>
    </row>
    <row r="89" spans="1:9" x14ac:dyDescent="0.25">
      <c r="A89" s="24" t="s">
        <v>327</v>
      </c>
      <c r="B89" s="25"/>
      <c r="C89" s="25"/>
      <c r="F89" s="8" t="s">
        <v>326</v>
      </c>
      <c r="I89" t="str">
        <f t="shared" si="1"/>
        <v>LOLA 5 MULTISERVICES, SRL</v>
      </c>
    </row>
    <row r="90" spans="1:9" ht="24.75" x14ac:dyDescent="0.25">
      <c r="A90" s="24" t="s">
        <v>61</v>
      </c>
      <c r="B90" s="25"/>
      <c r="C90" s="25"/>
      <c r="F90" s="8" t="s">
        <v>18</v>
      </c>
      <c r="I90" t="str">
        <f t="shared" si="1"/>
        <v>MARGARITA MEDINA TALLER MANOS CREATIVAS, SRL</v>
      </c>
    </row>
    <row r="91" spans="1:9" ht="24.75" x14ac:dyDescent="0.25">
      <c r="A91" s="24" t="s">
        <v>334</v>
      </c>
      <c r="B91" s="25"/>
      <c r="C91" s="25"/>
      <c r="F91" s="8" t="s">
        <v>333</v>
      </c>
      <c r="I91" t="str">
        <f t="shared" si="1"/>
        <v>PS&amp;S, PROVEEDORA DE SERVICIOS &amp; SUMINISTROS DE OFICINA, SRL</v>
      </c>
    </row>
    <row r="92" spans="1:9" ht="24.75" x14ac:dyDescent="0.25">
      <c r="A92" s="24" t="s">
        <v>336</v>
      </c>
      <c r="B92" s="25"/>
      <c r="C92" s="25"/>
      <c r="F92" s="8" t="s">
        <v>333</v>
      </c>
      <c r="I92" t="str">
        <f t="shared" si="1"/>
        <v>PS&amp;S, PROVEEDORA DE SERVICIOS &amp; SUMINISTROS DE OFICINA, SRL</v>
      </c>
    </row>
    <row r="93" spans="1:9" x14ac:dyDescent="0.25">
      <c r="A93" s="24" t="s">
        <v>327</v>
      </c>
      <c r="B93" s="25"/>
      <c r="C93" s="25"/>
      <c r="F93" s="8" t="s">
        <v>326</v>
      </c>
      <c r="I93" t="str">
        <f t="shared" si="1"/>
        <v>LOLA 5 MULTISERVICES, SRL</v>
      </c>
    </row>
    <row r="94" spans="1:9" ht="24.75" x14ac:dyDescent="0.25">
      <c r="A94" s="24" t="s">
        <v>334</v>
      </c>
      <c r="B94" s="25"/>
      <c r="C94" s="25"/>
      <c r="F94" s="8" t="s">
        <v>333</v>
      </c>
      <c r="I94" t="str">
        <f t="shared" si="1"/>
        <v>PS&amp;S, PROVEEDORA DE SERVICIOS &amp; SUMINISTROS DE OFICINA, SRL</v>
      </c>
    </row>
    <row r="95" spans="1:9" x14ac:dyDescent="0.25">
      <c r="A95" s="24" t="s">
        <v>340</v>
      </c>
      <c r="B95" s="25"/>
      <c r="C95" s="25"/>
      <c r="F95" s="8" t="s">
        <v>339</v>
      </c>
      <c r="I95" t="str">
        <f t="shared" si="1"/>
        <v>ALL OFFICE SOLUTIONS TS, SRL</v>
      </c>
    </row>
    <row r="96" spans="1:9" x14ac:dyDescent="0.25">
      <c r="A96" s="24" t="s">
        <v>343</v>
      </c>
      <c r="B96" s="25"/>
      <c r="C96" s="25"/>
      <c r="F96" s="8" t="s">
        <v>342</v>
      </c>
      <c r="I96" t="str">
        <f t="shared" si="1"/>
        <v>PAPELERÍA &amp; SERVICIOS MÚLTIPLES YEFEL, SRL</v>
      </c>
    </row>
    <row r="97" spans="1:9" x14ac:dyDescent="0.25">
      <c r="A97" s="24" t="s">
        <v>201</v>
      </c>
      <c r="B97" s="25"/>
      <c r="C97" s="25"/>
      <c r="F97" s="8" t="s">
        <v>200</v>
      </c>
      <c r="I97" t="str">
        <f t="shared" si="1"/>
        <v>CASTILLO SECURITY NETWORKING (CSNE), SRL</v>
      </c>
    </row>
    <row r="98" spans="1:9" ht="24.75" x14ac:dyDescent="0.25">
      <c r="A98" s="24" t="s">
        <v>336</v>
      </c>
      <c r="B98" s="25"/>
      <c r="C98" s="25"/>
      <c r="F98" s="8" t="s">
        <v>333</v>
      </c>
      <c r="I98" t="str">
        <f t="shared" si="1"/>
        <v>PS&amp;S, PROVEEDORA DE SERVICIOS &amp; SUMINISTROS DE OFICINA, SRL</v>
      </c>
    </row>
    <row r="99" spans="1:9" x14ac:dyDescent="0.25">
      <c r="A99" s="24" t="s">
        <v>327</v>
      </c>
      <c r="B99" s="25"/>
      <c r="C99" s="25"/>
      <c r="F99" s="8" t="s">
        <v>326</v>
      </c>
      <c r="I99" t="str">
        <f t="shared" si="1"/>
        <v>LOLA 5 MULTISERVICES, SRL</v>
      </c>
    </row>
    <row r="100" spans="1:9" x14ac:dyDescent="0.25">
      <c r="A100" s="24" t="s">
        <v>347</v>
      </c>
      <c r="B100" s="25"/>
      <c r="C100" s="25"/>
      <c r="F100" s="8" t="s">
        <v>346</v>
      </c>
      <c r="I100" t="str">
        <f t="shared" si="1"/>
        <v>ENFOQUE DIGITAL, SRL</v>
      </c>
    </row>
    <row r="101" spans="1:9" x14ac:dyDescent="0.25">
      <c r="A101" s="24" t="s">
        <v>188</v>
      </c>
      <c r="B101" s="25"/>
      <c r="C101" s="25"/>
      <c r="F101" s="8" t="s">
        <v>64</v>
      </c>
      <c r="I101" t="str">
        <f t="shared" si="1"/>
        <v>DELTA COMERCIAL, SA</v>
      </c>
    </row>
    <row r="102" spans="1:9" x14ac:dyDescent="0.25">
      <c r="A102" s="24" t="s">
        <v>351</v>
      </c>
      <c r="B102" s="25"/>
      <c r="C102" s="25"/>
      <c r="F102" s="8" t="s">
        <v>350</v>
      </c>
      <c r="I102" t="str">
        <f t="shared" si="1"/>
        <v>METRO TECNOLOGIA SRL</v>
      </c>
    </row>
    <row r="103" spans="1:9" x14ac:dyDescent="0.25">
      <c r="A103" s="24" t="s">
        <v>347</v>
      </c>
      <c r="B103" s="25"/>
      <c r="C103" s="25"/>
      <c r="F103" s="8" t="s">
        <v>346</v>
      </c>
      <c r="I103" t="str">
        <f t="shared" si="1"/>
        <v>ENFOQUE DIGITAL, SRL</v>
      </c>
    </row>
    <row r="104" spans="1:9" x14ac:dyDescent="0.25">
      <c r="A104" s="24" t="s">
        <v>327</v>
      </c>
      <c r="B104" s="25"/>
      <c r="C104" s="25"/>
      <c r="F104" s="8" t="s">
        <v>326</v>
      </c>
      <c r="I104" t="str">
        <f t="shared" si="1"/>
        <v>LOLA 5 MULTISERVICES, SRL</v>
      </c>
    </row>
    <row r="105" spans="1:9" x14ac:dyDescent="0.25">
      <c r="A105" s="24" t="s">
        <v>355</v>
      </c>
      <c r="B105" s="25"/>
      <c r="C105" s="25"/>
      <c r="F105" s="8" t="s">
        <v>354</v>
      </c>
      <c r="I105" t="str">
        <f t="shared" si="1"/>
        <v>PARQUE ZOLOGICO NACIONAL</v>
      </c>
    </row>
    <row r="106" spans="1:9" x14ac:dyDescent="0.25">
      <c r="A106" s="24" t="s">
        <v>358</v>
      </c>
      <c r="B106" s="25"/>
      <c r="C106" s="25"/>
      <c r="F106" s="8" t="s">
        <v>357</v>
      </c>
      <c r="I106" t="str">
        <f t="shared" si="1"/>
        <v>MINISTERIO DE LA MUJER</v>
      </c>
    </row>
    <row r="107" spans="1:9" x14ac:dyDescent="0.25">
      <c r="A107" s="24" t="s">
        <v>361</v>
      </c>
      <c r="B107" s="25"/>
      <c r="C107" s="25"/>
      <c r="F107" s="8" t="s">
        <v>360</v>
      </c>
      <c r="I107" t="str">
        <f t="shared" si="1"/>
        <v>SKAGEN, SRL</v>
      </c>
    </row>
    <row r="108" spans="1:9" x14ac:dyDescent="0.25">
      <c r="A108" s="24" t="s">
        <v>365</v>
      </c>
      <c r="B108" s="25"/>
      <c r="C108" s="25"/>
      <c r="F108" s="8" t="s">
        <v>360</v>
      </c>
      <c r="I108" t="str">
        <f t="shared" si="1"/>
        <v>SKAGEN, SRL</v>
      </c>
    </row>
    <row r="109" spans="1:9" x14ac:dyDescent="0.25">
      <c r="A109" s="24" t="s">
        <v>364</v>
      </c>
      <c r="B109" s="25"/>
      <c r="C109" s="25"/>
      <c r="F109" s="8" t="s">
        <v>363</v>
      </c>
      <c r="I109" t="str">
        <f t="shared" si="1"/>
        <v>GAT OFFICE S A</v>
      </c>
    </row>
    <row r="110" spans="1:9" x14ac:dyDescent="0.25">
      <c r="A110" s="24" t="s">
        <v>63</v>
      </c>
      <c r="B110" s="25"/>
      <c r="C110" s="25"/>
      <c r="F110" s="8" t="s">
        <v>62</v>
      </c>
      <c r="I110" t="str">
        <f t="shared" si="1"/>
        <v>MUNDO INDUSTRIAL, SRL</v>
      </c>
    </row>
    <row r="111" spans="1:9" x14ac:dyDescent="0.25">
      <c r="A111" s="24" t="s">
        <v>21</v>
      </c>
      <c r="B111" s="25"/>
      <c r="C111" s="25"/>
      <c r="F111" s="8" t="s">
        <v>20</v>
      </c>
      <c r="I111" t="str">
        <f t="shared" si="1"/>
        <v>MATEO COMUNICACIONES, SRL</v>
      </c>
    </row>
    <row r="112" spans="1:9" x14ac:dyDescent="0.25">
      <c r="A112" s="24" t="s">
        <v>347</v>
      </c>
      <c r="B112" s="25"/>
      <c r="C112" s="25"/>
      <c r="F112" s="8" t="s">
        <v>346</v>
      </c>
      <c r="I112" t="str">
        <f t="shared" si="1"/>
        <v>ENFOQUE DIGITAL, SRL</v>
      </c>
    </row>
    <row r="113" spans="1:9" x14ac:dyDescent="0.25">
      <c r="A113" s="24" t="s">
        <v>201</v>
      </c>
      <c r="B113" s="25"/>
      <c r="C113" s="25"/>
      <c r="F113" s="8" t="s">
        <v>200</v>
      </c>
      <c r="I113" t="str">
        <f t="shared" si="1"/>
        <v>CASTILLO SECURITY NETWORKING (CSNE), SRL</v>
      </c>
    </row>
    <row r="114" spans="1:9" x14ac:dyDescent="0.25">
      <c r="A114" s="24" t="s">
        <v>375</v>
      </c>
      <c r="B114" s="25"/>
      <c r="C114" s="25"/>
      <c r="F114" s="8" t="s">
        <v>374</v>
      </c>
      <c r="I114" t="str">
        <f t="shared" si="1"/>
        <v>SECONIN, SRL</v>
      </c>
    </row>
    <row r="115" spans="1:9" x14ac:dyDescent="0.25">
      <c r="A115" s="24"/>
      <c r="B115" s="25"/>
      <c r="C115" s="25"/>
      <c r="F115" s="7"/>
      <c r="I115" t="str">
        <f t="shared" si="1"/>
        <v/>
      </c>
    </row>
    <row r="116" spans="1:9" x14ac:dyDescent="0.25">
      <c r="A116" s="24"/>
      <c r="B116" s="25"/>
      <c r="C116" s="25"/>
      <c r="F116" s="7"/>
      <c r="I116" t="str">
        <f t="shared" si="1"/>
        <v/>
      </c>
    </row>
    <row r="117" spans="1:9" x14ac:dyDescent="0.25">
      <c r="F117" s="7"/>
      <c r="I117" t="str">
        <f t="shared" si="1"/>
        <v/>
      </c>
    </row>
    <row r="118" spans="1:9" x14ac:dyDescent="0.25">
      <c r="F118" s="7"/>
      <c r="I118" t="str">
        <f t="shared" si="1"/>
        <v/>
      </c>
    </row>
    <row r="119" spans="1:9" x14ac:dyDescent="0.25">
      <c r="F119" s="7"/>
    </row>
    <row r="120" spans="1:9" x14ac:dyDescent="0.25">
      <c r="F120"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Hoja3</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Ariza</dc:creator>
  <cp:keywords/>
  <dc:description/>
  <cp:lastModifiedBy>Francisco Frias</cp:lastModifiedBy>
  <cp:revision/>
  <cp:lastPrinted>2023-09-13T21:44:02Z</cp:lastPrinted>
  <dcterms:created xsi:type="dcterms:W3CDTF">2023-04-05T14:44:20Z</dcterms:created>
  <dcterms:modified xsi:type="dcterms:W3CDTF">2023-09-14T18:02:50Z</dcterms:modified>
  <cp:category/>
  <cp:contentStatus/>
</cp:coreProperties>
</file>