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NCISCO TRANSPARENCIA\"/>
    </mc:Choice>
  </mc:AlternateContent>
  <xr:revisionPtr revIDLastSave="0" documentId="13_ncr:1_{282F38D8-5856-4D4A-84AC-D809A06F893E}" xr6:coauthVersionLast="47" xr6:coauthVersionMax="47" xr10:uidLastSave="{00000000-0000-0000-0000-000000000000}"/>
  <bookViews>
    <workbookView xWindow="-120" yWindow="-120" windowWidth="24240" windowHeight="13020" xr2:uid="{30C99467-0693-451C-9D24-3AEA0497FC5A}"/>
  </bookViews>
  <sheets>
    <sheet name="Hoja1" sheetId="1" r:id="rId1"/>
  </sheets>
  <definedNames>
    <definedName name="_xlnm.Print_Area" localSheetId="0">Hoja1!$A$2:$D$58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0" i="1" l="1"/>
  <c r="B43" i="1"/>
  <c r="C45" i="1"/>
  <c r="C33" i="1"/>
  <c r="C29" i="1"/>
  <c r="C24" i="1"/>
</calcChain>
</file>

<file path=xl/sharedStrings.xml><?xml version="1.0" encoding="utf-8"?>
<sst xmlns="http://schemas.openxmlformats.org/spreadsheetml/2006/main" count="56" uniqueCount="56">
  <si>
    <t>MINISTERIO DE LA MUJER</t>
  </si>
  <si>
    <t>BALANCE GENERAL A  30 DE JUNIO  2023</t>
  </si>
  <si>
    <t>Sistema Integrado de Gestión Financiera</t>
  </si>
  <si>
    <t>Periodo: 2023</t>
  </si>
  <si>
    <t>(VALORES EN RD$)</t>
  </si>
  <si>
    <t>ACTIVOS</t>
  </si>
  <si>
    <t>ACTIVOS CORRIENTES</t>
  </si>
  <si>
    <t>DISPONIBILIDADES</t>
  </si>
  <si>
    <t>A-1</t>
  </si>
  <si>
    <t>CUENTAS POR COBRAR</t>
  </si>
  <si>
    <t>A-2</t>
  </si>
  <si>
    <t>INVENTARIO DE BIENES DE CONSUMO</t>
  </si>
  <si>
    <t>A-3</t>
  </si>
  <si>
    <t>GASTOS PAGADOS ANTICIPADOS LICENCIAS INFORMATICAS</t>
  </si>
  <si>
    <t>A-4</t>
  </si>
  <si>
    <t>GASTOS PAGADOS ANTICIPADOS  OBRAS EN PROCESO</t>
  </si>
  <si>
    <t>A-5</t>
  </si>
  <si>
    <t>GASTOS PAGADOS ANTICIIPADOS DEPOSITOS Y FIANZAS</t>
  </si>
  <si>
    <t>A-6</t>
  </si>
  <si>
    <t>TOTAL ACTIVOS CORRIENTES</t>
  </si>
  <si>
    <t>ACTIVOS NO CORRIENTES</t>
  </si>
  <si>
    <t xml:space="preserve">BIENES EN USO </t>
  </si>
  <si>
    <t>MENOS:</t>
  </si>
  <si>
    <t>DEPRECIACION ACUMULADA</t>
  </si>
  <si>
    <t>TOTAL ACTIVOS NO CORRIENTES (NETO)</t>
  </si>
  <si>
    <t>A-7</t>
  </si>
  <si>
    <t>INVERSIONES PROYECTO AECID</t>
  </si>
  <si>
    <t>A-8</t>
  </si>
  <si>
    <t>OBRAS EN PROCESO</t>
  </si>
  <si>
    <t>A-9</t>
  </si>
  <si>
    <t>TOTAL ACTIVOS</t>
  </si>
  <si>
    <t>PASIVOS</t>
  </si>
  <si>
    <t>PASIVOS CORRIENTES</t>
  </si>
  <si>
    <t>SUELDOS Y JORNALES POR PAGAR</t>
  </si>
  <si>
    <t>A-10</t>
  </si>
  <si>
    <t>OBLIGACIONES AUTORIZADAS PARA PAGOS</t>
  </si>
  <si>
    <t>A-11</t>
  </si>
  <si>
    <t xml:space="preserve">CUENTAS POR PAGAR DEUDA PUBLICA </t>
  </si>
  <si>
    <t>A-12</t>
  </si>
  <si>
    <t>TRANSFERENCIA AL SECTOR PUBLICO POR PAGAR</t>
  </si>
  <si>
    <t>TRANSFERENCIA AL SECTOR AFSL PRIVADO POR PAGAR Y OTRAS INSTITUCIONES</t>
  </si>
  <si>
    <t>A-13</t>
  </si>
  <si>
    <t>OTRAS TRANSFERENCIAS POR PAGAR</t>
  </si>
  <si>
    <t>PASIVOS NO CORRIENTES</t>
  </si>
  <si>
    <t xml:space="preserve">TOTAL PASIVOS </t>
  </si>
  <si>
    <t>PATRIMONIO</t>
  </si>
  <si>
    <t>PATRIMONIO PUBLICO DOMINICANO</t>
  </si>
  <si>
    <t xml:space="preserve">CAPITAL FISCAL </t>
  </si>
  <si>
    <t>TOTAL PASIVOS Y PATRIMONIO</t>
  </si>
  <si>
    <t>PREPARADO POR:</t>
  </si>
  <si>
    <t>REVISADO POR</t>
  </si>
  <si>
    <t>IVELISSE VARGAS S.</t>
  </si>
  <si>
    <t>CONTADORA</t>
  </si>
  <si>
    <t>RAIZA ROBLES N..</t>
  </si>
  <si>
    <t>ENC. CONTABILIDAD</t>
  </si>
  <si>
    <t xml:space="preserve">INVERSIONES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</si>
</sst>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43" fontId="3" fillId="0" borderId="0" xfId="1" applyFont="1"/>
    <xf numFmtId="0" fontId="2" fillId="0" borderId="0" xfId="0" applyFont="1"/>
    <xf numFmtId="43" fontId="2" fillId="0" borderId="0" xfId="1" applyFont="1"/>
    <xf numFmtId="0" fontId="4" fillId="0" borderId="0" xfId="0" applyFont="1"/>
    <xf numFmtId="43" fontId="1" fillId="0" borderId="0" xfId="1" applyFont="1"/>
    <xf numFmtId="0" fontId="0" fillId="0" borderId="0" xfId="0" applyFont="1"/>
    <xf numFmtId="43" fontId="0" fillId="0" borderId="0" xfId="0" applyNumberFormat="1"/>
    <xf numFmtId="43" fontId="5" fillId="0" borderId="0" xfId="0" applyNumberFormat="1" applyFont="1"/>
    <xf numFmtId="43" fontId="5" fillId="0" borderId="0" xfId="1" applyFont="1"/>
    <xf numFmtId="43" fontId="0" fillId="0" borderId="0" xfId="0" applyNumberFormat="1" applyFont="1"/>
    <xf numFmtId="0" fontId="6" fillId="0" borderId="0" xfId="0" applyFont="1"/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3286125</xdr:colOff>
      <xdr:row>2</xdr:row>
      <xdr:rowOff>164772</xdr:rowOff>
    </xdr:from>
    <xdr:to>
      <xdr:col>1</xdr:col>
      <xdr:colOff>1066800</xdr:colOff>
      <xdr:row>7</xdr:row>
      <xdr:rowOff>92076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1F01E094-2CB2-4454-85D2-C7D71931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545772"/>
          <a:ext cx="1066800" cy="879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5C29D-7EBE-4516-B291-946867592BBB}">
  <dimension ref="A10:E56"/>
  <sheetViews>
    <sheetView tabSelected="1" workbookViewId="0">
      <selection activeCell="D8" sqref="D8"/>
    </sheetView>
  </sheetViews>
  <sheetFormatPr baseColWidth="10" defaultRowHeight="15" x14ac:dyDescent="0.25"/>
  <cols>
    <col min="1" max="1" width="49.28515625" customWidth="1"/>
    <col min="2" max="2" width="18" customWidth="1"/>
    <col min="3" max="3" width="18.7109375" customWidth="1"/>
    <col min="4" max="4" width="20.28515625" bestFit="1" customWidth="1"/>
  </cols>
  <sheetData>
    <row r="10" spans="1:4" x14ac:dyDescent="0.25">
      <c r="A10" s="2" t="s">
        <v>0</v>
      </c>
      <c r="B10" s="2"/>
      <c r="C10" s="2"/>
      <c r="D10" s="2"/>
    </row>
    <row r="11" spans="1:4" x14ac:dyDescent="0.25">
      <c r="A11" s="14" t="s">
        <v>1</v>
      </c>
      <c r="B11" s="14"/>
      <c r="C11" s="14"/>
      <c r="D11" s="14"/>
    </row>
    <row r="12" spans="1:4" x14ac:dyDescent="0.25">
      <c r="A12" s="2" t="s">
        <v>2</v>
      </c>
      <c r="B12" s="2"/>
      <c r="C12" s="2"/>
      <c r="D12" s="2"/>
    </row>
    <row r="13" spans="1:4" x14ac:dyDescent="0.25">
      <c r="A13" s="2" t="s">
        <v>3</v>
      </c>
      <c r="B13" s="2"/>
      <c r="C13" s="2"/>
      <c r="D13" s="2"/>
    </row>
    <row r="14" spans="1:4" x14ac:dyDescent="0.25">
      <c r="A14" s="2" t="s">
        <v>4</v>
      </c>
      <c r="B14" s="2"/>
      <c r="C14" s="2"/>
      <c r="D14" s="2"/>
    </row>
    <row r="16" spans="1:4" x14ac:dyDescent="0.25">
      <c r="A16" s="4" t="s">
        <v>5</v>
      </c>
    </row>
    <row r="17" spans="1:5" x14ac:dyDescent="0.25">
      <c r="A17" s="4" t="s">
        <v>6</v>
      </c>
    </row>
    <row r="18" spans="1:5" x14ac:dyDescent="0.25">
      <c r="A18" t="s">
        <v>7</v>
      </c>
      <c r="B18" s="1">
        <v>16955142.760000002</v>
      </c>
      <c r="C18" t="s">
        <v>8</v>
      </c>
    </row>
    <row r="19" spans="1:5" x14ac:dyDescent="0.25">
      <c r="A19" t="s">
        <v>9</v>
      </c>
      <c r="B19" s="9">
        <v>41904502.120000005</v>
      </c>
      <c r="C19" t="s">
        <v>10</v>
      </c>
      <c r="D19">
        <v>0</v>
      </c>
    </row>
    <row r="20" spans="1:5" x14ac:dyDescent="0.25">
      <c r="A20" t="s">
        <v>11</v>
      </c>
      <c r="B20" s="1">
        <v>2417712.59</v>
      </c>
      <c r="C20" t="s">
        <v>12</v>
      </c>
    </row>
    <row r="21" spans="1:5" x14ac:dyDescent="0.25">
      <c r="A21" t="s">
        <v>13</v>
      </c>
      <c r="B21" s="1">
        <v>1171996.3523871545</v>
      </c>
      <c r="C21" t="s">
        <v>14</v>
      </c>
      <c r="E21" s="13"/>
    </row>
    <row r="22" spans="1:5" x14ac:dyDescent="0.25">
      <c r="A22" t="s">
        <v>15</v>
      </c>
      <c r="B22" s="1">
        <v>4349744.9399999995</v>
      </c>
      <c r="C22" t="s">
        <v>16</v>
      </c>
    </row>
    <row r="23" spans="1:5" ht="17.25" x14ac:dyDescent="0.4">
      <c r="A23" t="s">
        <v>17</v>
      </c>
      <c r="B23" s="3">
        <v>2913013.7</v>
      </c>
      <c r="C23" t="s">
        <v>18</v>
      </c>
    </row>
    <row r="24" spans="1:5" x14ac:dyDescent="0.25">
      <c r="A24" s="4" t="s">
        <v>19</v>
      </c>
      <c r="B24" s="5"/>
      <c r="C24" s="9">
        <f>B18+B19+B20+B21+B22+B23</f>
        <v>69712112.462387159</v>
      </c>
    </row>
    <row r="25" spans="1:5" x14ac:dyDescent="0.25">
      <c r="A25" s="6" t="s">
        <v>20</v>
      </c>
      <c r="B25" s="1"/>
      <c r="C25" s="1"/>
    </row>
    <row r="26" spans="1:5" x14ac:dyDescent="0.25">
      <c r="A26" t="s">
        <v>21</v>
      </c>
      <c r="B26" s="1">
        <v>278877737.08999997</v>
      </c>
      <c r="C26" s="1"/>
    </row>
    <row r="27" spans="1:5" x14ac:dyDescent="0.25">
      <c r="A27" s="4" t="s">
        <v>22</v>
      </c>
      <c r="B27" s="1"/>
      <c r="C27" s="1"/>
    </row>
    <row r="28" spans="1:5" x14ac:dyDescent="0.25">
      <c r="A28" t="s">
        <v>23</v>
      </c>
      <c r="B28" s="1">
        <v>-89435210.760000005</v>
      </c>
      <c r="C28" s="1"/>
    </row>
    <row r="29" spans="1:5" x14ac:dyDescent="0.25">
      <c r="A29" s="4" t="s">
        <v>24</v>
      </c>
      <c r="B29" s="5"/>
      <c r="C29" s="5">
        <f>B26+B28</f>
        <v>189442526.32999998</v>
      </c>
      <c r="D29" t="s">
        <v>25</v>
      </c>
    </row>
    <row r="30" spans="1:5" x14ac:dyDescent="0.25">
      <c r="A30" s="6" t="s">
        <v>55</v>
      </c>
      <c r="B30" s="1"/>
      <c r="C30" s="1"/>
    </row>
    <row r="31" spans="1:5" x14ac:dyDescent="0.25">
      <c r="A31" t="s">
        <v>26</v>
      </c>
      <c r="B31" s="1">
        <v>5891799.2599999998</v>
      </c>
      <c r="C31" s="1">
        <v>5891799.2599999998</v>
      </c>
      <c r="D31" t="s">
        <v>27</v>
      </c>
    </row>
    <row r="32" spans="1:5" ht="17.25" x14ac:dyDescent="0.4">
      <c r="A32" t="s">
        <v>28</v>
      </c>
      <c r="B32" s="1">
        <v>20387983.030000001</v>
      </c>
      <c r="C32" s="3">
        <v>20387983.030000001</v>
      </c>
      <c r="D32" t="s">
        <v>29</v>
      </c>
    </row>
    <row r="33" spans="1:4" ht="17.25" x14ac:dyDescent="0.4">
      <c r="A33" s="4" t="s">
        <v>30</v>
      </c>
      <c r="B33" s="5"/>
      <c r="C33" s="11">
        <f>C24+C29+C31+C32</f>
        <v>285434421.08238709</v>
      </c>
    </row>
    <row r="34" spans="1:4" x14ac:dyDescent="0.25">
      <c r="B34" s="1"/>
    </row>
    <row r="35" spans="1:4" x14ac:dyDescent="0.25">
      <c r="A35" s="4" t="s">
        <v>31</v>
      </c>
      <c r="B35" s="1"/>
    </row>
    <row r="36" spans="1:4" x14ac:dyDescent="0.25">
      <c r="A36" s="4" t="s">
        <v>32</v>
      </c>
      <c r="B36" s="1"/>
    </row>
    <row r="37" spans="1:4" x14ac:dyDescent="0.25">
      <c r="A37" t="s">
        <v>33</v>
      </c>
      <c r="B37" s="1">
        <v>939238.59000000008</v>
      </c>
      <c r="C37" t="s">
        <v>34</v>
      </c>
    </row>
    <row r="38" spans="1:4" x14ac:dyDescent="0.25">
      <c r="A38" t="s">
        <v>35</v>
      </c>
      <c r="B38" s="1">
        <v>20085433.480000004</v>
      </c>
      <c r="C38" t="s">
        <v>36</v>
      </c>
    </row>
    <row r="39" spans="1:4" x14ac:dyDescent="0.25">
      <c r="A39" t="s">
        <v>37</v>
      </c>
      <c r="B39" s="1">
        <v>2850285.61</v>
      </c>
      <c r="C39" t="s">
        <v>38</v>
      </c>
    </row>
    <row r="40" spans="1:4" x14ac:dyDescent="0.25">
      <c r="A40" t="s">
        <v>39</v>
      </c>
      <c r="B40" s="1">
        <v>0</v>
      </c>
    </row>
    <row r="41" spans="1:4" x14ac:dyDescent="0.25">
      <c r="A41" t="s">
        <v>40</v>
      </c>
      <c r="B41" s="1">
        <v>18029544.440000001</v>
      </c>
      <c r="C41" t="s">
        <v>41</v>
      </c>
      <c r="D41" s="9"/>
    </row>
    <row r="42" spans="1:4" ht="17.25" x14ac:dyDescent="0.4">
      <c r="A42" t="s">
        <v>42</v>
      </c>
      <c r="B42" s="3">
        <v>140000</v>
      </c>
    </row>
    <row r="43" spans="1:4" x14ac:dyDescent="0.25">
      <c r="B43" s="5">
        <f>SUM(B37:B42)</f>
        <v>42044502.120000005</v>
      </c>
    </row>
    <row r="44" spans="1:4" x14ac:dyDescent="0.25">
      <c r="A44" s="4" t="s">
        <v>43</v>
      </c>
      <c r="B44" s="1">
        <v>0</v>
      </c>
    </row>
    <row r="45" spans="1:4" x14ac:dyDescent="0.25">
      <c r="A45" s="4" t="s">
        <v>44</v>
      </c>
      <c r="B45" s="5"/>
      <c r="C45" s="12">
        <f>B42+B41+B39+B38+B37</f>
        <v>42044502.120000005</v>
      </c>
      <c r="D45" s="9"/>
    </row>
    <row r="46" spans="1:4" x14ac:dyDescent="0.25">
      <c r="B46" s="1"/>
      <c r="C46" s="8"/>
    </row>
    <row r="47" spans="1:4" x14ac:dyDescent="0.25">
      <c r="A47" s="6" t="s">
        <v>45</v>
      </c>
      <c r="B47" s="1"/>
      <c r="C47" s="8"/>
    </row>
    <row r="48" spans="1:4" x14ac:dyDescent="0.25">
      <c r="A48" s="6" t="s">
        <v>46</v>
      </c>
      <c r="B48" s="1"/>
      <c r="C48" s="8"/>
    </row>
    <row r="49" spans="1:4" x14ac:dyDescent="0.25">
      <c r="A49" t="s">
        <v>47</v>
      </c>
      <c r="B49" s="1"/>
      <c r="C49" s="7">
        <v>243389918.96000001</v>
      </c>
      <c r="D49" s="9"/>
    </row>
    <row r="50" spans="1:4" ht="17.25" x14ac:dyDescent="0.4">
      <c r="A50" s="4" t="s">
        <v>48</v>
      </c>
      <c r="B50" s="5"/>
      <c r="C50" s="10">
        <f>C45+C49</f>
        <v>285434421.08000004</v>
      </c>
      <c r="D50" s="9"/>
    </row>
    <row r="54" spans="1:4" x14ac:dyDescent="0.25">
      <c r="A54" s="4" t="s">
        <v>49</v>
      </c>
      <c r="B54" s="4" t="s">
        <v>50</v>
      </c>
    </row>
    <row r="55" spans="1:4" x14ac:dyDescent="0.25">
      <c r="A55" t="s">
        <v>51</v>
      </c>
      <c r="B55" t="s">
        <v>53</v>
      </c>
    </row>
    <row r="56" spans="1:4" x14ac:dyDescent="0.25">
      <c r="A56" s="4" t="s">
        <v>52</v>
      </c>
      <c r="B56" s="4" t="s">
        <v>54</v>
      </c>
    </row>
  </sheetData>
  <mergeCells count="5">
    <mergeCell ref="A10:D10"/>
    <mergeCell ref="A11:D11"/>
    <mergeCell ref="A12:D12"/>
    <mergeCell ref="A13:D13"/>
    <mergeCell ref="A14:D14"/>
  </mergeCells>
  <pageMargins left="0.8" right="0.15748031496062992" top="0.23622047244094491" bottom="0.17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2023-07-18T18:35:44Z</cp:lastPrinted>
  <dcterms:created xsi:type="dcterms:W3CDTF">2023-07-18T16:16:10Z</dcterms:created>
  <dcterms:modified xsi:type="dcterms:W3CDTF">2023-07-18T18:38:49Z</dcterms:modified>
</cp:coreProperties>
</file>